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Struve\Downloads\"/>
    </mc:Choice>
  </mc:AlternateContent>
  <xr:revisionPtr revIDLastSave="0" documentId="8_{C65F6E61-FC85-4054-8FC4-4D7B454846A9}" xr6:coauthVersionLast="47" xr6:coauthVersionMax="47" xr10:uidLastSave="{00000000-0000-0000-0000-000000000000}"/>
  <bookViews>
    <workbookView xWindow="-52920" yWindow="-1575" windowWidth="29040" windowHeight="15840" activeTab="1" xr2:uid="{00000000-000D-0000-FFFF-FFFF00000000}"/>
  </bookViews>
  <sheets>
    <sheet name="Fellowship Totals" sheetId="2" r:id="rId1"/>
    <sheet name="Volunteer Service" sheetId="1" r:id="rId2"/>
    <sheet name="RBMA Programs Attended" sheetId="3" r:id="rId3"/>
  </sheets>
  <definedNames>
    <definedName name="_xlnm.Print_Area" localSheetId="2">'RBMA Programs Attended'!$A$2:$C$22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30" i="1"/>
  <c r="D29" i="1"/>
  <c r="D27" i="1"/>
  <c r="D26" i="1"/>
  <c r="D24" i="1"/>
  <c r="D23" i="1"/>
  <c r="D21" i="1"/>
  <c r="D20" i="1"/>
  <c r="D19" i="1"/>
  <c r="D16" i="1"/>
  <c r="D15" i="1"/>
  <c r="D14" i="1"/>
  <c r="D12" i="1"/>
  <c r="D11" i="1"/>
  <c r="D9" i="1"/>
  <c r="D8" i="1"/>
  <c r="D6" i="1"/>
  <c r="D5" i="1"/>
  <c r="D4" i="1"/>
  <c r="D17" i="1" s="1"/>
  <c r="F31" i="1"/>
  <c r="F30" i="1"/>
  <c r="F29" i="1"/>
  <c r="F27" i="1"/>
  <c r="F26" i="1"/>
  <c r="F24" i="1"/>
  <c r="F23" i="1"/>
  <c r="F21" i="1"/>
  <c r="F20" i="1"/>
  <c r="F19" i="1"/>
  <c r="F16" i="1"/>
  <c r="F15" i="1"/>
  <c r="F14" i="1"/>
  <c r="F12" i="1"/>
  <c r="F11" i="1"/>
  <c r="F9" i="1"/>
  <c r="F8" i="1"/>
  <c r="F6" i="1"/>
  <c r="F5" i="1"/>
  <c r="F4" i="1"/>
  <c r="H31" i="1"/>
  <c r="H30" i="1"/>
  <c r="H29" i="1"/>
  <c r="H27" i="1"/>
  <c r="H26" i="1"/>
  <c r="H24" i="1"/>
  <c r="H23" i="1"/>
  <c r="H21" i="1"/>
  <c r="H20" i="1"/>
  <c r="H19" i="1"/>
  <c r="H16" i="1"/>
  <c r="H15" i="1"/>
  <c r="H14" i="1"/>
  <c r="H12" i="1"/>
  <c r="H11" i="1"/>
  <c r="H9" i="1"/>
  <c r="H8" i="1"/>
  <c r="H6" i="1"/>
  <c r="H5" i="1"/>
  <c r="H4" i="1"/>
  <c r="J31" i="1"/>
  <c r="J30" i="1"/>
  <c r="J29" i="1"/>
  <c r="J27" i="1"/>
  <c r="J26" i="1"/>
  <c r="J24" i="1"/>
  <c r="J23" i="1"/>
  <c r="J21" i="1"/>
  <c r="J20" i="1"/>
  <c r="J19" i="1"/>
  <c r="J16" i="1"/>
  <c r="J15" i="1"/>
  <c r="J14" i="1"/>
  <c r="J12" i="1"/>
  <c r="J11" i="1"/>
  <c r="J9" i="1"/>
  <c r="J8" i="1"/>
  <c r="J6" i="1"/>
  <c r="J5" i="1"/>
  <c r="J4" i="1"/>
  <c r="L31" i="1"/>
  <c r="L30" i="1"/>
  <c r="L29" i="1"/>
  <c r="L27" i="1"/>
  <c r="L26" i="1"/>
  <c r="L24" i="1"/>
  <c r="L23" i="1"/>
  <c r="L21" i="1"/>
  <c r="L20" i="1"/>
  <c r="L19" i="1"/>
  <c r="L16" i="1"/>
  <c r="L15" i="1"/>
  <c r="L14" i="1"/>
  <c r="L12" i="1"/>
  <c r="L11" i="1"/>
  <c r="L9" i="1"/>
  <c r="L8" i="1"/>
  <c r="L6" i="1"/>
  <c r="L5" i="1"/>
  <c r="L4" i="1"/>
  <c r="H32" i="1" l="1"/>
  <c r="H33" i="1" s="1"/>
  <c r="L32" i="1"/>
  <c r="L33" i="1" s="1"/>
  <c r="J32" i="1"/>
  <c r="J33" i="1" s="1"/>
  <c r="D32" i="1"/>
  <c r="D33" i="1" s="1"/>
  <c r="D35" i="1" s="1"/>
  <c r="D36" i="1"/>
  <c r="F32" i="1"/>
  <c r="F33" i="1" s="1"/>
  <c r="F35" i="1" s="1"/>
  <c r="H17" i="1"/>
  <c r="J17" i="1"/>
  <c r="F17" i="1"/>
  <c r="L17" i="1"/>
  <c r="P4" i="1"/>
  <c r="R4" i="1"/>
  <c r="T4" i="1"/>
  <c r="V4" i="1"/>
  <c r="X4" i="1"/>
  <c r="Z4" i="1"/>
  <c r="AB4" i="1"/>
  <c r="AD4" i="1"/>
  <c r="AF4" i="1"/>
  <c r="P5" i="1"/>
  <c r="R5" i="1"/>
  <c r="T5" i="1"/>
  <c r="V5" i="1"/>
  <c r="X5" i="1"/>
  <c r="Z5" i="1"/>
  <c r="AB5" i="1"/>
  <c r="AD5" i="1"/>
  <c r="AF5" i="1"/>
  <c r="P6" i="1"/>
  <c r="R6" i="1"/>
  <c r="T6" i="1"/>
  <c r="V6" i="1"/>
  <c r="X6" i="1"/>
  <c r="Z6" i="1"/>
  <c r="AB6" i="1"/>
  <c r="AD6" i="1"/>
  <c r="AF6" i="1"/>
  <c r="P8" i="1"/>
  <c r="R8" i="1"/>
  <c r="T8" i="1"/>
  <c r="V8" i="1"/>
  <c r="X8" i="1"/>
  <c r="Z8" i="1"/>
  <c r="AB8" i="1"/>
  <c r="AD8" i="1"/>
  <c r="AF8" i="1"/>
  <c r="P9" i="1"/>
  <c r="R9" i="1"/>
  <c r="T9" i="1"/>
  <c r="V9" i="1"/>
  <c r="X9" i="1"/>
  <c r="Z9" i="1"/>
  <c r="AB9" i="1"/>
  <c r="AD9" i="1"/>
  <c r="AF9" i="1"/>
  <c r="P11" i="1"/>
  <c r="R11" i="1"/>
  <c r="T11" i="1"/>
  <c r="V11" i="1"/>
  <c r="X11" i="1"/>
  <c r="Z11" i="1"/>
  <c r="AB11" i="1"/>
  <c r="AD11" i="1"/>
  <c r="AF11" i="1"/>
  <c r="P12" i="1"/>
  <c r="R12" i="1"/>
  <c r="T12" i="1"/>
  <c r="V12" i="1"/>
  <c r="X12" i="1"/>
  <c r="Z12" i="1"/>
  <c r="AB12" i="1"/>
  <c r="AD12" i="1"/>
  <c r="AF12" i="1"/>
  <c r="P14" i="1"/>
  <c r="R14" i="1"/>
  <c r="T14" i="1"/>
  <c r="V14" i="1"/>
  <c r="X14" i="1"/>
  <c r="Z14" i="1"/>
  <c r="AB14" i="1"/>
  <c r="AD14" i="1"/>
  <c r="AF14" i="1"/>
  <c r="P15" i="1"/>
  <c r="R15" i="1"/>
  <c r="T15" i="1"/>
  <c r="V15" i="1"/>
  <c r="X15" i="1"/>
  <c r="Z15" i="1"/>
  <c r="AB15" i="1"/>
  <c r="AD15" i="1"/>
  <c r="AF15" i="1"/>
  <c r="P16" i="1"/>
  <c r="R16" i="1"/>
  <c r="T16" i="1"/>
  <c r="V16" i="1"/>
  <c r="X16" i="1"/>
  <c r="Z16" i="1"/>
  <c r="AB16" i="1"/>
  <c r="AD16" i="1"/>
  <c r="AF16" i="1"/>
  <c r="P19" i="1"/>
  <c r="R19" i="1"/>
  <c r="T19" i="1"/>
  <c r="V19" i="1"/>
  <c r="X19" i="1"/>
  <c r="Z19" i="1"/>
  <c r="AB19" i="1"/>
  <c r="AD19" i="1"/>
  <c r="AF19" i="1"/>
  <c r="P20" i="1"/>
  <c r="R20" i="1"/>
  <c r="T20" i="1"/>
  <c r="V20" i="1"/>
  <c r="X20" i="1"/>
  <c r="Z20" i="1"/>
  <c r="AB20" i="1"/>
  <c r="AD20" i="1"/>
  <c r="AF20" i="1"/>
  <c r="P21" i="1"/>
  <c r="R21" i="1"/>
  <c r="T21" i="1"/>
  <c r="V21" i="1"/>
  <c r="X21" i="1"/>
  <c r="Z21" i="1"/>
  <c r="AB21" i="1"/>
  <c r="AD21" i="1"/>
  <c r="AF21" i="1"/>
  <c r="P23" i="1"/>
  <c r="R23" i="1"/>
  <c r="T23" i="1"/>
  <c r="V23" i="1"/>
  <c r="X23" i="1"/>
  <c r="Z23" i="1"/>
  <c r="AB23" i="1"/>
  <c r="AD23" i="1"/>
  <c r="AF23" i="1"/>
  <c r="P24" i="1"/>
  <c r="R24" i="1"/>
  <c r="T24" i="1"/>
  <c r="V24" i="1"/>
  <c r="X24" i="1"/>
  <c r="Z24" i="1"/>
  <c r="AB24" i="1"/>
  <c r="AD24" i="1"/>
  <c r="AF24" i="1"/>
  <c r="P26" i="1"/>
  <c r="R26" i="1"/>
  <c r="T26" i="1"/>
  <c r="V26" i="1"/>
  <c r="X26" i="1"/>
  <c r="Z26" i="1"/>
  <c r="AB26" i="1"/>
  <c r="AD26" i="1"/>
  <c r="AF26" i="1"/>
  <c r="P27" i="1"/>
  <c r="R27" i="1"/>
  <c r="T27" i="1"/>
  <c r="V27" i="1"/>
  <c r="X27" i="1"/>
  <c r="Z27" i="1"/>
  <c r="AB27" i="1"/>
  <c r="AD27" i="1"/>
  <c r="AF27" i="1"/>
  <c r="P29" i="1"/>
  <c r="R29" i="1"/>
  <c r="T29" i="1"/>
  <c r="V29" i="1"/>
  <c r="X29" i="1"/>
  <c r="Z29" i="1"/>
  <c r="AB29" i="1"/>
  <c r="AD29" i="1"/>
  <c r="AF29" i="1"/>
  <c r="P30" i="1"/>
  <c r="R30" i="1"/>
  <c r="T30" i="1"/>
  <c r="V30" i="1"/>
  <c r="X30" i="1"/>
  <c r="Z30" i="1"/>
  <c r="AB30" i="1"/>
  <c r="AD30" i="1"/>
  <c r="AF30" i="1"/>
  <c r="P31" i="1"/>
  <c r="R31" i="1"/>
  <c r="T31" i="1"/>
  <c r="V31" i="1"/>
  <c r="X31" i="1"/>
  <c r="Z31" i="1"/>
  <c r="AB31" i="1"/>
  <c r="AD31" i="1"/>
  <c r="AF31" i="1"/>
  <c r="L35" i="1" l="1"/>
  <c r="L36" i="1" s="1"/>
  <c r="H35" i="1"/>
  <c r="H36" i="1" s="1"/>
  <c r="J35" i="1"/>
  <c r="J36" i="1" s="1"/>
  <c r="F36" i="1"/>
  <c r="X17" i="1"/>
  <c r="R32" i="1"/>
  <c r="R33" i="1" s="1"/>
  <c r="V17" i="1"/>
  <c r="AD32" i="1"/>
  <c r="AD33" i="1" s="1"/>
  <c r="T32" i="1"/>
  <c r="T33" i="1" s="1"/>
  <c r="T17" i="1"/>
  <c r="AB32" i="1"/>
  <c r="AB33" i="1" s="1"/>
  <c r="Z32" i="1"/>
  <c r="Z33" i="1" s="1"/>
  <c r="X32" i="1"/>
  <c r="X33" i="1" s="1"/>
  <c r="AF17" i="1"/>
  <c r="P17" i="1"/>
  <c r="AD17" i="1"/>
  <c r="AB17" i="1"/>
  <c r="P32" i="1"/>
  <c r="P33" i="1" s="1"/>
  <c r="Z17" i="1"/>
  <c r="AF32" i="1"/>
  <c r="AF33" i="1" s="1"/>
  <c r="V32" i="1"/>
  <c r="V33" i="1" s="1"/>
  <c r="R17" i="1"/>
  <c r="Z35" i="1" l="1"/>
  <c r="Z36" i="1" s="1"/>
  <c r="V35" i="1"/>
  <c r="V36" i="1" s="1"/>
  <c r="AB35" i="1"/>
  <c r="AB36" i="1" s="1"/>
  <c r="X35" i="1"/>
  <c r="X36" i="1" s="1"/>
  <c r="T35" i="1"/>
  <c r="T36" i="1" s="1"/>
  <c r="R35" i="1"/>
  <c r="R36" i="1" s="1"/>
  <c r="AD35" i="1"/>
  <c r="AD36" i="1" s="1"/>
  <c r="AF35" i="1"/>
  <c r="AF36" i="1" s="1"/>
  <c r="P35" i="1"/>
  <c r="P36" i="1" s="1"/>
  <c r="C22" i="3"/>
  <c r="A34" i="2" s="1"/>
  <c r="N4" i="1"/>
  <c r="N5" i="1"/>
  <c r="N6" i="1"/>
  <c r="N8" i="1"/>
  <c r="N9" i="1"/>
  <c r="N11" i="1"/>
  <c r="N12" i="1"/>
  <c r="N14" i="1"/>
  <c r="N15" i="1"/>
  <c r="N16" i="1"/>
  <c r="N19" i="1"/>
  <c r="N20" i="1"/>
  <c r="N21" i="1"/>
  <c r="N23" i="1"/>
  <c r="N24" i="1"/>
  <c r="N26" i="1"/>
  <c r="N27" i="1"/>
  <c r="N29" i="1"/>
  <c r="N30" i="1"/>
  <c r="N31" i="1"/>
  <c r="N32" i="1" l="1"/>
  <c r="N33" i="1" s="1"/>
  <c r="N17" i="1"/>
  <c r="N35" i="1" l="1"/>
  <c r="N36" i="1" s="1"/>
  <c r="B38" i="1" s="1"/>
  <c r="A28" i="2" l="1"/>
  <c r="A31" i="2" s="1"/>
</calcChain>
</file>

<file path=xl/sharedStrings.xml><?xml version="1.0" encoding="utf-8"?>
<sst xmlns="http://schemas.openxmlformats.org/spreadsheetml/2006/main" count="149" uniqueCount="106">
  <si>
    <t>Professional Volunteer Service to RBMA</t>
  </si>
  <si>
    <t xml:space="preserve">  RBMA Board of Directors</t>
  </si>
  <si>
    <t xml:space="preserve">    Board President (Points = 5)</t>
  </si>
  <si>
    <t xml:space="preserve">    Board Officer, other than President (Points = 4)</t>
  </si>
  <si>
    <t xml:space="preserve">    Director, Board of Directors (Points = 3)</t>
  </si>
  <si>
    <t xml:space="preserve">  Committee Service</t>
  </si>
  <si>
    <t xml:space="preserve">    Chair (Up to 3 Points)</t>
  </si>
  <si>
    <t xml:space="preserve">    Member or Liaison (Point = 1)</t>
  </si>
  <si>
    <t xml:space="preserve">  Publications</t>
  </si>
  <si>
    <t xml:space="preserve">    Feature article (Points = 3)</t>
  </si>
  <si>
    <t xml:space="preserve">    Department article (Point = 1)</t>
  </si>
  <si>
    <t xml:space="preserve">  Lectures/Presentations</t>
  </si>
  <si>
    <t xml:space="preserve">    General session speaker (Points = 3)</t>
  </si>
  <si>
    <t xml:space="preserve">    Concurrent session speaker (Points = 2)</t>
  </si>
  <si>
    <t xml:space="preserve">    Roundtable/webinar/audioconference speaker (Point = 1)</t>
  </si>
  <si>
    <t xml:space="preserve"> Chapter Board of Directors</t>
  </si>
  <si>
    <t xml:space="preserve">  Chapter Committee Service</t>
  </si>
  <si>
    <t xml:space="preserve"> Chapter Publications</t>
  </si>
  <si>
    <t xml:space="preserve">  Chapter Lectures/Presentations</t>
  </si>
  <si>
    <t>Number of year(s) served</t>
  </si>
  <si>
    <t>Number of term(s) served</t>
  </si>
  <si>
    <t>Number of article(s)</t>
  </si>
  <si>
    <t>Number of presentation(s)</t>
  </si>
  <si>
    <t xml:space="preserve">    Chapter President (Points = 2.5)</t>
  </si>
  <si>
    <t xml:space="preserve">    Chapter Officer, other than President (Points = 2)</t>
  </si>
  <si>
    <t xml:space="preserve">    Chapter Director, Board of Directors (Points = 1.5)</t>
  </si>
  <si>
    <t xml:space="preserve">    Chair (Up to 1.5 Points)</t>
  </si>
  <si>
    <t xml:space="preserve">    Member or Liaison (Point = 0.5)</t>
  </si>
  <si>
    <t xml:space="preserve">    Feature article (Points = 1.5)</t>
  </si>
  <si>
    <t xml:space="preserve">    Department article (Point = 0.5)</t>
  </si>
  <si>
    <t xml:space="preserve">    General session speaker (Points = 1.5)</t>
  </si>
  <si>
    <t xml:space="preserve">    Concurrent session speaker (Point = 1)</t>
  </si>
  <si>
    <t xml:space="preserve">    Roundtable/webinar/audioconference speaker (Point = 0.5)</t>
  </si>
  <si>
    <t>RBMA Subtotal</t>
  </si>
  <si>
    <t>Chapter Subtotal</t>
  </si>
  <si>
    <t>Total Professional Service</t>
  </si>
  <si>
    <t>Total Professional Service (subject to 15-point annual cap)</t>
  </si>
  <si>
    <t>Total Professional Volunteer Service (All Years)</t>
  </si>
  <si>
    <t>[Year]</t>
  </si>
  <si>
    <t>Points [Year]</t>
  </si>
  <si>
    <t>Education Level (List the highest level of completed education</t>
  </si>
  <si>
    <t>1 point</t>
  </si>
  <si>
    <t>High school</t>
  </si>
  <si>
    <t xml:space="preserve">2 points </t>
  </si>
  <si>
    <t>Associate Degree</t>
  </si>
  <si>
    <t>3 points</t>
  </si>
  <si>
    <t>Undergraduate College Degree</t>
  </si>
  <si>
    <t>4 points</t>
  </si>
  <si>
    <t>Graduate College Degree</t>
  </si>
  <si>
    <t>6 points</t>
  </si>
  <si>
    <t>Doctorate (e.g., PhD, EdD, MD, JD)</t>
  </si>
  <si>
    <t>Name:</t>
  </si>
  <si>
    <t>Membership in RBMA</t>
  </si>
  <si>
    <t>5 points</t>
  </si>
  <si>
    <t>5 consecutive years</t>
  </si>
  <si>
    <t>6 to 10 consecutive years</t>
  </si>
  <si>
    <t>11 to 15 consecutive years</t>
  </si>
  <si>
    <t>16 to 20 consecutive years</t>
  </si>
  <si>
    <t>20+ consecutive years</t>
  </si>
  <si>
    <t>Professional Volunteer Service</t>
  </si>
  <si>
    <t>Year</t>
  </si>
  <si>
    <t>Program</t>
  </si>
  <si>
    <t>RBMA Continuing Education Credits</t>
  </si>
  <si>
    <t>Total RBMA Continuing Education Credits</t>
  </si>
  <si>
    <t>Total Points Towards Fellowship</t>
  </si>
  <si>
    <t>Candidates need a minimum of 30 points to be considered for Fellowship</t>
  </si>
  <si>
    <r>
      <t xml:space="preserve">Please complete </t>
    </r>
    <r>
      <rPr>
        <b/>
        <u/>
        <sz val="10"/>
        <rFont val="Arial"/>
        <family val="2"/>
      </rPr>
      <t>RBMA Programs Attended</t>
    </r>
    <r>
      <rPr>
        <sz val="10"/>
        <rFont val="Arial"/>
        <family val="2"/>
      </rPr>
      <t xml:space="preserve"> worksheet</t>
    </r>
  </si>
  <si>
    <r>
      <t xml:space="preserve">Please complete </t>
    </r>
    <r>
      <rPr>
        <b/>
        <u/>
        <sz val="10"/>
        <rFont val="Arial"/>
        <family val="2"/>
      </rPr>
      <t>Volunteer Service</t>
    </r>
    <r>
      <rPr>
        <sz val="10"/>
        <rFont val="Arial"/>
        <family val="2"/>
      </rPr>
      <t xml:space="preserve"> worksheet</t>
    </r>
  </si>
  <si>
    <t>Use/Add Additional Years as Necessary</t>
  </si>
  <si>
    <t>For example, if you earned a Bachelors Degree, you would select "3" from the drop down menu</t>
  </si>
  <si>
    <t>For example, if you have been an RBMA member for eight consecutive years, you would select "2" from the drop down menu</t>
  </si>
  <si>
    <t>Save and upload a copy of  your completed spreadsheet with your online application</t>
  </si>
  <si>
    <t>(Applicant must have accumulated at least 50 RBMA continuing education credits over the course of his/her membership in RBMA)</t>
  </si>
  <si>
    <t xml:space="preserve"> Enter Number </t>
  </si>
  <si>
    <t>As of December 31, 2013</t>
  </si>
  <si>
    <t>Points 2013</t>
  </si>
  <si>
    <t>As of December 31, 2015</t>
  </si>
  <si>
    <t>Points 2015</t>
  </si>
  <si>
    <t>As of December 31, 2014</t>
  </si>
  <si>
    <t>Points 2014</t>
  </si>
  <si>
    <t>As of December 31, 2016</t>
  </si>
  <si>
    <t>Points 2016</t>
  </si>
  <si>
    <t>As of December 31, 2017</t>
  </si>
  <si>
    <t>Points 2017</t>
  </si>
  <si>
    <t>As of December 31, 2018</t>
  </si>
  <si>
    <t>Points 2018</t>
  </si>
  <si>
    <t>As of December 31, 2019</t>
  </si>
  <si>
    <t>Points 2019</t>
  </si>
  <si>
    <t>As of December 31, 2020</t>
  </si>
  <si>
    <t>Points 2020</t>
  </si>
  <si>
    <t>As of December 31, 2021</t>
  </si>
  <si>
    <t>Points 2021</t>
  </si>
  <si>
    <t>As of December 31, 2012</t>
  </si>
  <si>
    <t>Points 2012</t>
  </si>
  <si>
    <t>As of December 31, 2022</t>
  </si>
  <si>
    <t>Points 2022</t>
  </si>
  <si>
    <t>2024 RBMA Fellowship Application</t>
  </si>
  <si>
    <t>As of December 31, 2023</t>
  </si>
  <si>
    <t>Points 2023</t>
  </si>
  <si>
    <t>Chapter Ajusted Total (subject to 3-point annual cap)</t>
  </si>
  <si>
    <t>RBMA 2025 CALL FOR FELLOWS 
Fellowship Points Calculator</t>
  </si>
  <si>
    <t>Please complete sections highlighted in purple on all three spreadsheets.</t>
  </si>
  <si>
    <t>Items highlighted in pink will auto-calculate information entered.</t>
  </si>
  <si>
    <t>Please complete the sections in purple as applicable.</t>
  </si>
  <si>
    <t>As of December 31, 2024</t>
  </si>
  <si>
    <t>Points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</si>
</sst>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color indexed="56"/>
      <name val="Arial"/>
      <family val="2"/>
    </font>
    <font>
      <sz val="10"/>
      <color indexed="56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i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9966FF"/>
        <bgColor indexed="64"/>
      </patternFill>
    </fill>
  </fills>
  <borders count="36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7" fillId="0" borderId="13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2" fillId="0" borderId="0" xfId="0" applyFont="1" applyAlignment="1">
      <alignment vertical="center"/>
    </xf>
    <xf numFmtId="0" fontId="11" fillId="3" borderId="13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0" fillId="0" borderId="17" xfId="0" applyBorder="1"/>
    <xf numFmtId="0" fontId="2" fillId="0" borderId="18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1" fillId="0" borderId="0" xfId="0" applyFont="1"/>
    <xf numFmtId="0" fontId="2" fillId="0" borderId="19" xfId="0" applyFont="1" applyBorder="1" applyAlignment="1">
      <alignment vertical="center"/>
    </xf>
    <xf numFmtId="0" fontId="3" fillId="0" borderId="2" xfId="0" applyFont="1" applyBorder="1"/>
    <xf numFmtId="0" fontId="0" fillId="0" borderId="21" xfId="0" applyBorder="1"/>
    <xf numFmtId="0" fontId="5" fillId="0" borderId="2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16" xfId="0" applyBorder="1" applyAlignment="1">
      <alignment wrapText="1"/>
    </xf>
    <xf numFmtId="0" fontId="0" fillId="0" borderId="0" xfId="0" applyAlignment="1">
      <alignment horizontal="left"/>
    </xf>
    <xf numFmtId="0" fontId="0" fillId="0" borderId="16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2" fillId="0" borderId="29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0" xfId="0" applyFont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wrapText="1"/>
    </xf>
    <xf numFmtId="0" fontId="5" fillId="0" borderId="32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0" fillId="0" borderId="0" xfId="0"/>
    <xf numFmtId="0" fontId="0" fillId="0" borderId="16" xfId="0" applyBorder="1"/>
    <xf numFmtId="0" fontId="7" fillId="0" borderId="29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6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1" fillId="4" borderId="25" xfId="0" applyFont="1" applyFill="1" applyBorder="1" applyAlignment="1">
      <alignment horizontal="left" vertical="center" wrapText="1"/>
    </xf>
    <xf numFmtId="0" fontId="11" fillId="4" borderId="26" xfId="0" applyFont="1" applyFill="1" applyBorder="1" applyAlignment="1">
      <alignment horizontal="left" vertical="center" wrapText="1"/>
    </xf>
    <xf numFmtId="0" fontId="11" fillId="4" borderId="27" xfId="0" applyFont="1" applyFill="1" applyBorder="1" applyAlignment="1">
      <alignment horizontal="left" vertical="center" wrapText="1"/>
    </xf>
    <xf numFmtId="0" fontId="11" fillId="5" borderId="25" xfId="0" applyFont="1" applyFill="1" applyBorder="1" applyAlignment="1">
      <alignment horizontal="left" vertical="center" wrapText="1"/>
    </xf>
    <xf numFmtId="0" fontId="11" fillId="5" borderId="26" xfId="0" applyFont="1" applyFill="1" applyBorder="1" applyAlignment="1">
      <alignment horizontal="left" vertical="center" wrapText="1"/>
    </xf>
    <xf numFmtId="0" fontId="11" fillId="5" borderId="27" xfId="0" applyFont="1" applyFill="1" applyBorder="1" applyAlignment="1">
      <alignment horizontal="left" vertical="center" wrapText="1"/>
    </xf>
    <xf numFmtId="0" fontId="2" fillId="5" borderId="33" xfId="0" applyFont="1" applyFill="1" applyBorder="1" applyAlignment="1">
      <alignment horizontal="left"/>
    </xf>
    <xf numFmtId="0" fontId="2" fillId="5" borderId="34" xfId="0" applyFont="1" applyFill="1" applyBorder="1" applyAlignment="1">
      <alignment horizontal="left"/>
    </xf>
    <xf numFmtId="0" fontId="2" fillId="5" borderId="35" xfId="0" applyFont="1" applyFill="1" applyBorder="1" applyAlignment="1">
      <alignment horizontal="left"/>
    </xf>
    <xf numFmtId="0" fontId="2" fillId="5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0" fillId="5" borderId="0" xfId="0" applyFill="1" applyAlignment="1">
      <alignment horizontal="left"/>
    </xf>
    <xf numFmtId="0" fontId="0" fillId="5" borderId="16" xfId="0" applyFill="1" applyBorder="1" applyAlignment="1">
      <alignment horizontal="left"/>
    </xf>
    <xf numFmtId="0" fontId="2" fillId="5" borderId="0" xfId="0" applyFont="1" applyFill="1" applyAlignment="1">
      <alignment horizontal="left"/>
    </xf>
    <xf numFmtId="0" fontId="0" fillId="5" borderId="24" xfId="0" applyFill="1" applyBorder="1" applyAlignment="1">
      <alignment horizontal="center"/>
    </xf>
    <xf numFmtId="0" fontId="0" fillId="5" borderId="24" xfId="0" applyFill="1" applyBorder="1"/>
    <xf numFmtId="0" fontId="2" fillId="4" borderId="0" xfId="0" applyFont="1" applyFill="1" applyAlignment="1">
      <alignment horizontal="center"/>
    </xf>
    <xf numFmtId="0" fontId="2" fillId="5" borderId="0" xfId="0" applyFont="1" applyFill="1"/>
    <xf numFmtId="0" fontId="2" fillId="4" borderId="20" xfId="0" applyFont="1" applyFill="1" applyBorder="1"/>
    <xf numFmtId="0" fontId="2" fillId="4" borderId="22" xfId="0" applyFont="1" applyFill="1" applyBorder="1"/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1" xfId="0" applyFill="1" applyBorder="1"/>
    <xf numFmtId="0" fontId="0" fillId="4" borderId="6" xfId="0" applyFill="1" applyBorder="1" applyAlignment="1">
      <alignment horizontal="right"/>
    </xf>
    <xf numFmtId="0" fontId="0" fillId="4" borderId="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8" xfId="0" applyFill="1" applyBorder="1" applyAlignment="1">
      <alignment horizontal="right"/>
    </xf>
    <xf numFmtId="0" fontId="0" fillId="4" borderId="10" xfId="0" applyFill="1" applyBorder="1" applyAlignment="1">
      <alignment horizontal="right"/>
    </xf>
    <xf numFmtId="0" fontId="2" fillId="4" borderId="9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8" xfId="0" applyFill="1" applyBorder="1"/>
    <xf numFmtId="0" fontId="0" fillId="5" borderId="0" xfId="0" applyFill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2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571500</xdr:colOff>
      <xdr:row>1</xdr:row>
      <xdr:rowOff>20228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181100" cy="5441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opLeftCell="A16" workbookViewId="0">
      <selection activeCell="A34" sqref="A34"/>
    </sheetView>
  </sheetViews>
  <sheetFormatPr defaultRowHeight="13.2" x14ac:dyDescent="0.25"/>
  <cols>
    <col min="21" max="21" width="9.109375" hidden="1" customWidth="1"/>
  </cols>
  <sheetData>
    <row r="1" spans="1:21" ht="41.25" customHeight="1" x14ac:dyDescent="0.25">
      <c r="A1" s="30" t="s">
        <v>100</v>
      </c>
      <c r="B1" s="31"/>
      <c r="C1" s="32"/>
      <c r="D1" s="32"/>
      <c r="E1" s="32"/>
      <c r="F1" s="32"/>
      <c r="G1" s="32"/>
      <c r="H1" s="32"/>
      <c r="I1" s="32"/>
      <c r="U1">
        <v>1</v>
      </c>
    </row>
    <row r="2" spans="1:21" ht="30.75" customHeight="1" x14ac:dyDescent="0.25">
      <c r="A2" s="28" t="s">
        <v>71</v>
      </c>
      <c r="B2" s="29"/>
      <c r="C2" s="29"/>
      <c r="D2" s="29"/>
      <c r="E2" s="29"/>
      <c r="F2" s="29"/>
      <c r="G2" s="29"/>
      <c r="H2" s="29"/>
      <c r="I2" s="29"/>
      <c r="U2">
        <v>2</v>
      </c>
    </row>
    <row r="3" spans="1:21" ht="18" customHeight="1" thickBot="1" x14ac:dyDescent="0.3">
      <c r="U3">
        <v>3</v>
      </c>
    </row>
    <row r="4" spans="1:21" s="16" customFormat="1" ht="26.25" customHeight="1" thickBot="1" x14ac:dyDescent="0.3">
      <c r="A4" s="65" t="s">
        <v>101</v>
      </c>
      <c r="B4" s="66"/>
      <c r="C4" s="66"/>
      <c r="D4" s="66"/>
      <c r="E4" s="66"/>
      <c r="F4" s="66"/>
      <c r="G4" s="66"/>
      <c r="H4" s="66"/>
      <c r="I4" s="67"/>
      <c r="U4" s="16">
        <v>4</v>
      </c>
    </row>
    <row r="5" spans="1:21" s="16" customFormat="1" ht="24" customHeight="1" thickBot="1" x14ac:dyDescent="0.3">
      <c r="A5" s="62" t="s">
        <v>102</v>
      </c>
      <c r="B5" s="63"/>
      <c r="C5" s="63"/>
      <c r="D5" s="63"/>
      <c r="E5" s="63"/>
      <c r="F5" s="63"/>
      <c r="G5" s="63"/>
      <c r="H5" s="63"/>
      <c r="I5" s="64"/>
      <c r="U5" s="16">
        <v>6</v>
      </c>
    </row>
    <row r="6" spans="1:21" s="16" customFormat="1" ht="11.25" customHeight="1" thickBot="1" x14ac:dyDescent="0.3">
      <c r="A6" s="17"/>
      <c r="B6" s="18"/>
      <c r="C6" s="18"/>
      <c r="D6" s="18"/>
      <c r="E6" s="18"/>
      <c r="F6" s="18"/>
      <c r="G6" s="18"/>
      <c r="H6" s="18"/>
      <c r="I6" s="19"/>
      <c r="U6"/>
    </row>
    <row r="7" spans="1:21" ht="23.25" customHeight="1" thickBot="1" x14ac:dyDescent="0.3">
      <c r="A7" s="68" t="s">
        <v>51</v>
      </c>
      <c r="B7" s="69"/>
      <c r="C7" s="69"/>
      <c r="D7" s="69"/>
      <c r="E7" s="69"/>
      <c r="F7" s="69"/>
      <c r="G7" s="69"/>
      <c r="H7" s="69"/>
      <c r="I7" s="70"/>
      <c r="U7">
        <v>1</v>
      </c>
    </row>
    <row r="8" spans="1:21" ht="12.75" customHeight="1" x14ac:dyDescent="0.25">
      <c r="A8" s="48" t="s">
        <v>96</v>
      </c>
      <c r="B8" s="49"/>
      <c r="C8" s="49"/>
      <c r="D8" s="49"/>
      <c r="E8" s="49"/>
      <c r="F8" s="49"/>
      <c r="G8" s="49"/>
      <c r="H8" s="49"/>
      <c r="I8" s="50"/>
      <c r="U8">
        <v>2</v>
      </c>
    </row>
    <row r="9" spans="1:21" ht="13.5" customHeight="1" x14ac:dyDescent="0.25">
      <c r="A9" s="51"/>
      <c r="B9" s="52"/>
      <c r="C9" s="52"/>
      <c r="D9" s="52"/>
      <c r="E9" s="52"/>
      <c r="F9" s="52"/>
      <c r="G9" s="52"/>
      <c r="H9" s="52"/>
      <c r="I9" s="53"/>
      <c r="U9">
        <v>3</v>
      </c>
    </row>
    <row r="10" spans="1:21" ht="13.8" thickBot="1" x14ac:dyDescent="0.3">
      <c r="A10" s="71"/>
      <c r="B10" s="41" t="s">
        <v>40</v>
      </c>
      <c r="C10" s="42"/>
      <c r="D10" s="42"/>
      <c r="E10" s="42"/>
      <c r="F10" s="42"/>
      <c r="G10" s="42"/>
      <c r="H10" s="42"/>
      <c r="I10" s="43"/>
      <c r="U10">
        <v>4</v>
      </c>
    </row>
    <row r="11" spans="1:21" x14ac:dyDescent="0.25">
      <c r="A11" s="11"/>
      <c r="B11" t="s">
        <v>41</v>
      </c>
      <c r="C11" s="54" t="s">
        <v>42</v>
      </c>
      <c r="D11" s="54"/>
      <c r="E11" s="54"/>
      <c r="F11" s="54"/>
      <c r="G11" s="54"/>
      <c r="H11" s="54"/>
      <c r="I11" s="55"/>
      <c r="U11">
        <v>5</v>
      </c>
    </row>
    <row r="12" spans="1:21" x14ac:dyDescent="0.25">
      <c r="A12" s="11"/>
      <c r="B12" t="s">
        <v>43</v>
      </c>
      <c r="C12" s="35" t="s">
        <v>44</v>
      </c>
      <c r="D12" s="35"/>
      <c r="E12" s="35"/>
      <c r="F12" s="35"/>
      <c r="G12" s="35"/>
      <c r="H12" s="35"/>
      <c r="I12" s="36"/>
    </row>
    <row r="13" spans="1:21" x14ac:dyDescent="0.25">
      <c r="A13" s="11"/>
      <c r="B13" t="s">
        <v>45</v>
      </c>
      <c r="C13" s="35" t="s">
        <v>46</v>
      </c>
      <c r="D13" s="35"/>
      <c r="E13" s="35"/>
      <c r="F13" s="35"/>
      <c r="G13" s="35"/>
      <c r="H13" s="35"/>
      <c r="I13" s="36"/>
    </row>
    <row r="14" spans="1:21" x14ac:dyDescent="0.25">
      <c r="A14" s="11"/>
      <c r="B14" t="s">
        <v>47</v>
      </c>
      <c r="C14" s="35" t="s">
        <v>48</v>
      </c>
      <c r="D14" s="35"/>
      <c r="E14" s="35"/>
      <c r="F14" s="35"/>
      <c r="G14" s="35"/>
      <c r="H14" s="35"/>
      <c r="I14" s="36"/>
    </row>
    <row r="15" spans="1:21" x14ac:dyDescent="0.25">
      <c r="A15" s="11"/>
      <c r="B15" t="s">
        <v>49</v>
      </c>
      <c r="C15" s="35" t="s">
        <v>50</v>
      </c>
      <c r="D15" s="35"/>
      <c r="E15" s="35"/>
      <c r="F15" s="35"/>
      <c r="G15" s="35"/>
      <c r="H15" s="35"/>
      <c r="I15" s="36"/>
    </row>
    <row r="16" spans="1:21" x14ac:dyDescent="0.25">
      <c r="A16" s="11"/>
      <c r="B16" s="39"/>
      <c r="C16" s="39"/>
      <c r="D16" s="39"/>
      <c r="E16" s="39"/>
      <c r="F16" s="39"/>
      <c r="G16" s="39"/>
      <c r="H16" s="39"/>
      <c r="I16" s="40"/>
    </row>
    <row r="17" spans="1:9" ht="29.25" customHeight="1" x14ac:dyDescent="0.25">
      <c r="A17" s="11"/>
      <c r="B17" s="33" t="s">
        <v>69</v>
      </c>
      <c r="C17" s="32"/>
      <c r="D17" s="32"/>
      <c r="E17" s="32"/>
      <c r="F17" s="32"/>
      <c r="G17" s="32"/>
      <c r="H17" s="32"/>
      <c r="I17" s="34"/>
    </row>
    <row r="18" spans="1:9" x14ac:dyDescent="0.25">
      <c r="A18" s="12"/>
      <c r="B18" s="37"/>
      <c r="C18" s="37"/>
      <c r="D18" s="37"/>
      <c r="E18" s="37"/>
      <c r="F18" s="37"/>
      <c r="G18" s="37"/>
      <c r="H18" s="37"/>
      <c r="I18" s="38"/>
    </row>
    <row r="19" spans="1:9" ht="13.8" thickBot="1" x14ac:dyDescent="0.3">
      <c r="A19" s="71"/>
      <c r="B19" s="41" t="s">
        <v>52</v>
      </c>
      <c r="C19" s="42"/>
      <c r="D19" s="42"/>
      <c r="E19" s="42"/>
      <c r="F19" s="42"/>
      <c r="G19" s="42"/>
      <c r="H19" s="42"/>
      <c r="I19" s="43"/>
    </row>
    <row r="20" spans="1:9" x14ac:dyDescent="0.25">
      <c r="A20" s="11"/>
      <c r="B20" t="s">
        <v>41</v>
      </c>
      <c r="C20" s="35" t="s">
        <v>54</v>
      </c>
      <c r="D20" s="35"/>
      <c r="E20" s="35"/>
      <c r="F20" s="35"/>
      <c r="G20" s="35"/>
      <c r="H20" s="35"/>
      <c r="I20" s="36"/>
    </row>
    <row r="21" spans="1:9" x14ac:dyDescent="0.25">
      <c r="A21" s="11"/>
      <c r="B21" t="s">
        <v>43</v>
      </c>
      <c r="C21" s="35" t="s">
        <v>55</v>
      </c>
      <c r="D21" s="35"/>
      <c r="E21" s="35"/>
      <c r="F21" s="35"/>
      <c r="G21" s="35"/>
      <c r="H21" s="35"/>
      <c r="I21" s="36"/>
    </row>
    <row r="22" spans="1:9" x14ac:dyDescent="0.25">
      <c r="A22" s="11"/>
      <c r="B22" t="s">
        <v>45</v>
      </c>
      <c r="C22" s="35" t="s">
        <v>56</v>
      </c>
      <c r="D22" s="35"/>
      <c r="E22" s="35"/>
      <c r="F22" s="35"/>
      <c r="G22" s="35"/>
      <c r="H22" s="35"/>
      <c r="I22" s="36"/>
    </row>
    <row r="23" spans="1:9" x14ac:dyDescent="0.25">
      <c r="A23" s="11"/>
      <c r="B23" t="s">
        <v>47</v>
      </c>
      <c r="C23" s="35" t="s">
        <v>57</v>
      </c>
      <c r="D23" s="35"/>
      <c r="E23" s="35"/>
      <c r="F23" s="35"/>
      <c r="G23" s="35"/>
      <c r="H23" s="35"/>
      <c r="I23" s="36"/>
    </row>
    <row r="24" spans="1:9" x14ac:dyDescent="0.25">
      <c r="A24" s="11"/>
      <c r="B24" t="s">
        <v>53</v>
      </c>
      <c r="C24" s="35" t="s">
        <v>58</v>
      </c>
      <c r="D24" s="35"/>
      <c r="E24" s="35"/>
      <c r="F24" s="35"/>
      <c r="G24" s="35"/>
      <c r="H24" s="35"/>
      <c r="I24" s="36"/>
    </row>
    <row r="25" spans="1:9" x14ac:dyDescent="0.25">
      <c r="A25" s="11"/>
      <c r="B25" s="39"/>
      <c r="C25" s="39"/>
      <c r="D25" s="39"/>
      <c r="E25" s="39"/>
      <c r="F25" s="39"/>
      <c r="G25" s="39"/>
      <c r="H25" s="39"/>
      <c r="I25" s="40"/>
    </row>
    <row r="26" spans="1:9" ht="30" customHeight="1" x14ac:dyDescent="0.25">
      <c r="A26" s="11"/>
      <c r="B26" s="44" t="s">
        <v>70</v>
      </c>
      <c r="C26" s="44"/>
      <c r="D26" s="44"/>
      <c r="E26" s="44"/>
      <c r="F26" s="44"/>
      <c r="G26" s="44"/>
      <c r="H26" s="44"/>
      <c r="I26" s="45"/>
    </row>
    <row r="27" spans="1:9" x14ac:dyDescent="0.25">
      <c r="A27" s="12"/>
      <c r="B27" s="37"/>
      <c r="C27" s="37"/>
      <c r="D27" s="37"/>
      <c r="E27" s="37"/>
      <c r="F27" s="37"/>
      <c r="G27" s="37"/>
      <c r="H27" s="37"/>
      <c r="I27" s="38"/>
    </row>
    <row r="28" spans="1:9" ht="13.8" thickBot="1" x14ac:dyDescent="0.3">
      <c r="A28" s="72">
        <f>'Volunteer Service'!B38</f>
        <v>0</v>
      </c>
      <c r="B28" s="41" t="s">
        <v>59</v>
      </c>
      <c r="C28" s="42"/>
      <c r="D28" s="42"/>
      <c r="E28" s="42"/>
      <c r="F28" s="42"/>
      <c r="G28" s="42"/>
      <c r="H28" s="42"/>
      <c r="I28" s="43"/>
    </row>
    <row r="29" spans="1:9" x14ac:dyDescent="0.25">
      <c r="A29" s="11"/>
      <c r="B29" s="74" t="s">
        <v>67</v>
      </c>
      <c r="C29" s="74"/>
      <c r="D29" s="74"/>
      <c r="E29" s="74"/>
      <c r="F29" s="74"/>
      <c r="G29" s="74"/>
      <c r="H29" s="74"/>
      <c r="I29" s="75"/>
    </row>
    <row r="30" spans="1:9" x14ac:dyDescent="0.25">
      <c r="A30" s="12"/>
      <c r="B30" s="37"/>
      <c r="C30" s="37"/>
      <c r="D30" s="37"/>
      <c r="E30" s="37"/>
      <c r="F30" s="37"/>
      <c r="G30" s="37"/>
      <c r="H30" s="37"/>
      <c r="I30" s="38"/>
    </row>
    <row r="31" spans="1:9" ht="18" thickBot="1" x14ac:dyDescent="0.35">
      <c r="A31" s="73">
        <f>SUM(A28,A19,A10)</f>
        <v>0</v>
      </c>
      <c r="B31" s="56" t="s">
        <v>64</v>
      </c>
      <c r="C31" s="57"/>
      <c r="D31" s="57"/>
      <c r="E31" s="57"/>
      <c r="F31" s="57"/>
      <c r="G31" s="57"/>
      <c r="H31" s="57"/>
      <c r="I31" s="58"/>
    </row>
    <row r="32" spans="1:9" ht="17.399999999999999" x14ac:dyDescent="0.3">
      <c r="A32" s="14"/>
      <c r="B32" s="59" t="s">
        <v>65</v>
      </c>
      <c r="C32" s="59"/>
      <c r="D32" s="59"/>
      <c r="E32" s="59"/>
      <c r="F32" s="59"/>
      <c r="G32" s="59"/>
      <c r="H32" s="59"/>
      <c r="I32" s="60"/>
    </row>
    <row r="33" spans="1:9" x14ac:dyDescent="0.25">
      <c r="A33" s="12"/>
      <c r="B33" s="37"/>
      <c r="C33" s="37"/>
      <c r="D33" s="37"/>
      <c r="E33" s="37"/>
      <c r="F33" s="37"/>
      <c r="G33" s="37"/>
      <c r="H33" s="37"/>
      <c r="I33" s="38"/>
    </row>
    <row r="34" spans="1:9" ht="13.8" thickBot="1" x14ac:dyDescent="0.3">
      <c r="A34" s="72">
        <f>'RBMA Programs Attended'!C22</f>
        <v>0</v>
      </c>
      <c r="B34" s="41" t="s">
        <v>62</v>
      </c>
      <c r="C34" s="42"/>
      <c r="D34" s="42"/>
      <c r="E34" s="42"/>
      <c r="F34" s="42"/>
      <c r="G34" s="42"/>
      <c r="H34" s="42"/>
      <c r="I34" s="43"/>
    </row>
    <row r="35" spans="1:9" x14ac:dyDescent="0.25">
      <c r="A35" s="11"/>
      <c r="B35" s="74" t="s">
        <v>66</v>
      </c>
      <c r="C35" s="74"/>
      <c r="D35" s="74"/>
      <c r="E35" s="74"/>
      <c r="F35" s="74"/>
      <c r="G35" s="74"/>
      <c r="H35" s="74"/>
      <c r="I35" s="75"/>
    </row>
    <row r="36" spans="1:9" ht="42.75" customHeight="1" thickBot="1" x14ac:dyDescent="0.3">
      <c r="A36" s="13"/>
      <c r="B36" s="46" t="s">
        <v>72</v>
      </c>
      <c r="C36" s="46"/>
      <c r="D36" s="46"/>
      <c r="E36" s="46"/>
      <c r="F36" s="46"/>
      <c r="G36" s="46"/>
      <c r="H36" s="46"/>
      <c r="I36" s="47"/>
    </row>
  </sheetData>
  <mergeCells count="33">
    <mergeCell ref="B36:I36"/>
    <mergeCell ref="A5:I5"/>
    <mergeCell ref="A7:I7"/>
    <mergeCell ref="A8:I9"/>
    <mergeCell ref="B10:I10"/>
    <mergeCell ref="C11:I11"/>
    <mergeCell ref="C12:I12"/>
    <mergeCell ref="B28:I28"/>
    <mergeCell ref="B31:I31"/>
    <mergeCell ref="B32:I32"/>
    <mergeCell ref="B34:I34"/>
    <mergeCell ref="B35:I35"/>
    <mergeCell ref="B33:I33"/>
    <mergeCell ref="C21:I21"/>
    <mergeCell ref="C22:I22"/>
    <mergeCell ref="C23:I23"/>
    <mergeCell ref="B30:I30"/>
    <mergeCell ref="C20:I20"/>
    <mergeCell ref="B16:I16"/>
    <mergeCell ref="B18:I18"/>
    <mergeCell ref="B19:I19"/>
    <mergeCell ref="C24:I24"/>
    <mergeCell ref="B25:I25"/>
    <mergeCell ref="B26:I26"/>
    <mergeCell ref="B27:I27"/>
    <mergeCell ref="B29:I29"/>
    <mergeCell ref="A2:I2"/>
    <mergeCell ref="A1:I1"/>
    <mergeCell ref="A4:I4"/>
    <mergeCell ref="B17:I17"/>
    <mergeCell ref="C13:I13"/>
    <mergeCell ref="C14:I14"/>
    <mergeCell ref="C15:I15"/>
  </mergeCells>
  <phoneticPr fontId="4" type="noConversion"/>
  <dataValidations count="2">
    <dataValidation type="list" allowBlank="1" showInputMessage="1" showErrorMessage="1" sqref="A10" xr:uid="{00000000-0002-0000-0000-000000000000}">
      <formula1>$U$1:$U$5</formula1>
    </dataValidation>
    <dataValidation type="list" allowBlank="1" showInputMessage="1" showErrorMessage="1" sqref="A19" xr:uid="{00000000-0002-0000-0000-000001000000}">
      <formula1>$U$7:$U$11</formula1>
    </dataValidation>
  </dataValidations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66FF"/>
  </sheetPr>
  <dimension ref="A1:AF39"/>
  <sheetViews>
    <sheetView tabSelected="1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G38" sqref="AG38"/>
    </sheetView>
  </sheetViews>
  <sheetFormatPr defaultRowHeight="13.2" x14ac:dyDescent="0.25"/>
  <cols>
    <col min="1" max="1" width="54.44140625" customWidth="1"/>
    <col min="2" max="2" width="41.77734375" customWidth="1"/>
    <col min="3" max="3" width="13.5546875" customWidth="1"/>
    <col min="5" max="5" width="13.5546875" customWidth="1"/>
    <col min="7" max="7" width="13.5546875" customWidth="1"/>
    <col min="9" max="9" width="13.5546875" customWidth="1"/>
    <col min="11" max="11" width="13.5546875" customWidth="1"/>
    <col min="13" max="13" width="13.5546875" customWidth="1"/>
    <col min="15" max="15" width="13.5546875" customWidth="1"/>
    <col min="17" max="17" width="13.5546875" customWidth="1"/>
    <col min="19" max="19" width="13.44140625" customWidth="1"/>
    <col min="21" max="21" width="13.88671875" customWidth="1"/>
    <col min="23" max="23" width="14.33203125" customWidth="1"/>
    <col min="25" max="25" width="13.5546875" customWidth="1"/>
    <col min="27" max="27" width="13.33203125" customWidth="1"/>
    <col min="29" max="29" width="13.33203125" customWidth="1"/>
    <col min="31" max="31" width="13.109375" customWidth="1"/>
  </cols>
  <sheetData>
    <row r="1" spans="1:32" ht="25.5" customHeight="1" thickBot="1" x14ac:dyDescent="0.3">
      <c r="A1" s="80" t="s">
        <v>103</v>
      </c>
      <c r="AA1" s="61" t="s">
        <v>68</v>
      </c>
      <c r="AB1" s="61"/>
      <c r="AC1" s="61"/>
      <c r="AD1" s="61"/>
      <c r="AE1" s="61"/>
      <c r="AF1" s="61"/>
    </row>
    <row r="2" spans="1:32" ht="40.200000000000003" thickTop="1" x14ac:dyDescent="0.25">
      <c r="A2" s="24" t="s">
        <v>0</v>
      </c>
      <c r="B2" s="20"/>
      <c r="C2" s="22" t="s">
        <v>104</v>
      </c>
      <c r="D2" s="21" t="s">
        <v>105</v>
      </c>
      <c r="E2" s="22" t="s">
        <v>97</v>
      </c>
      <c r="F2" s="21" t="s">
        <v>98</v>
      </c>
      <c r="G2" s="22" t="s">
        <v>94</v>
      </c>
      <c r="H2" s="21" t="s">
        <v>95</v>
      </c>
      <c r="I2" s="22" t="s">
        <v>90</v>
      </c>
      <c r="J2" s="21" t="s">
        <v>91</v>
      </c>
      <c r="K2" s="22" t="s">
        <v>88</v>
      </c>
      <c r="L2" s="21" t="s">
        <v>89</v>
      </c>
      <c r="M2" s="22" t="s">
        <v>86</v>
      </c>
      <c r="N2" s="21" t="s">
        <v>87</v>
      </c>
      <c r="O2" s="22" t="s">
        <v>84</v>
      </c>
      <c r="P2" s="21" t="s">
        <v>85</v>
      </c>
      <c r="Q2" s="22" t="s">
        <v>82</v>
      </c>
      <c r="R2" s="21" t="s">
        <v>83</v>
      </c>
      <c r="S2" s="22" t="s">
        <v>80</v>
      </c>
      <c r="T2" s="21" t="s">
        <v>81</v>
      </c>
      <c r="U2" s="22" t="s">
        <v>76</v>
      </c>
      <c r="V2" s="21" t="s">
        <v>77</v>
      </c>
      <c r="W2" s="22" t="s">
        <v>78</v>
      </c>
      <c r="X2" s="21" t="s">
        <v>79</v>
      </c>
      <c r="Y2" s="22" t="s">
        <v>74</v>
      </c>
      <c r="Z2" s="21" t="s">
        <v>75</v>
      </c>
      <c r="AA2" s="22" t="s">
        <v>92</v>
      </c>
      <c r="AB2" s="21" t="s">
        <v>93</v>
      </c>
      <c r="AC2" s="22" t="s">
        <v>38</v>
      </c>
      <c r="AD2" s="21" t="s">
        <v>39</v>
      </c>
      <c r="AE2" s="22" t="s">
        <v>38</v>
      </c>
      <c r="AF2" s="21" t="s">
        <v>39</v>
      </c>
    </row>
    <row r="3" spans="1:32" x14ac:dyDescent="0.25">
      <c r="A3" s="25" t="s">
        <v>1</v>
      </c>
      <c r="C3" s="27" t="s">
        <v>73</v>
      </c>
      <c r="D3" s="3"/>
      <c r="E3" s="27" t="s">
        <v>73</v>
      </c>
      <c r="F3" s="3"/>
      <c r="G3" s="27" t="s">
        <v>73</v>
      </c>
      <c r="H3" s="3"/>
      <c r="I3" s="27" t="s">
        <v>73</v>
      </c>
      <c r="J3" s="3"/>
      <c r="K3" s="27" t="s">
        <v>73</v>
      </c>
      <c r="L3" s="3"/>
      <c r="M3" s="27" t="s">
        <v>73</v>
      </c>
      <c r="N3" s="3"/>
      <c r="O3" s="27" t="s">
        <v>73</v>
      </c>
      <c r="P3" s="3"/>
      <c r="Q3" s="27" t="s">
        <v>73</v>
      </c>
      <c r="R3" s="3"/>
      <c r="S3" s="27" t="s">
        <v>73</v>
      </c>
      <c r="T3" s="3"/>
      <c r="U3" s="27" t="s">
        <v>73</v>
      </c>
      <c r="V3" s="3"/>
      <c r="W3" s="27" t="s">
        <v>73</v>
      </c>
      <c r="X3" s="3"/>
      <c r="Y3" s="27" t="s">
        <v>73</v>
      </c>
      <c r="Z3" s="3"/>
      <c r="AA3" s="27" t="s">
        <v>73</v>
      </c>
      <c r="AB3" s="3"/>
      <c r="AC3" s="27" t="s">
        <v>73</v>
      </c>
      <c r="AD3" s="3"/>
      <c r="AE3" s="27" t="s">
        <v>73</v>
      </c>
      <c r="AF3" s="3"/>
    </row>
    <row r="4" spans="1:32" x14ac:dyDescent="0.25">
      <c r="A4" s="7" t="s">
        <v>2</v>
      </c>
      <c r="B4" t="s">
        <v>20</v>
      </c>
      <c r="C4" s="96">
        <v>0</v>
      </c>
      <c r="D4" s="4">
        <f>C4*5</f>
        <v>0</v>
      </c>
      <c r="E4" s="96">
        <v>0</v>
      </c>
      <c r="F4" s="4">
        <f>E4*5</f>
        <v>0</v>
      </c>
      <c r="G4" s="96">
        <v>0</v>
      </c>
      <c r="H4" s="4">
        <f>G4*5</f>
        <v>0</v>
      </c>
      <c r="I4" s="96">
        <v>0</v>
      </c>
      <c r="J4" s="4">
        <f>I4*5</f>
        <v>0</v>
      </c>
      <c r="K4" s="96">
        <v>0</v>
      </c>
      <c r="L4" s="4">
        <f>K4*5</f>
        <v>0</v>
      </c>
      <c r="M4" s="96">
        <v>0</v>
      </c>
      <c r="N4" s="4">
        <f>M4*5</f>
        <v>0</v>
      </c>
      <c r="O4" s="96">
        <v>0</v>
      </c>
      <c r="P4" s="4">
        <f>O4*5</f>
        <v>0</v>
      </c>
      <c r="Q4" s="96">
        <v>0</v>
      </c>
      <c r="R4" s="4">
        <f>Q4*5</f>
        <v>0</v>
      </c>
      <c r="S4" s="96">
        <v>0</v>
      </c>
      <c r="T4" s="4">
        <f>S4*5</f>
        <v>0</v>
      </c>
      <c r="U4" s="96">
        <v>0</v>
      </c>
      <c r="V4" s="4">
        <f>U4*5</f>
        <v>0</v>
      </c>
      <c r="W4" s="96">
        <v>0</v>
      </c>
      <c r="X4" s="4">
        <f>W4*5</f>
        <v>0</v>
      </c>
      <c r="Y4" s="96">
        <v>0</v>
      </c>
      <c r="Z4" s="4">
        <f>Y4*5</f>
        <v>0</v>
      </c>
      <c r="AA4" s="96">
        <v>0</v>
      </c>
      <c r="AB4" s="4">
        <f>AA4*5</f>
        <v>0</v>
      </c>
      <c r="AC4" s="96">
        <v>0</v>
      </c>
      <c r="AD4" s="4">
        <f>AC4*5</f>
        <v>0</v>
      </c>
      <c r="AE4" s="96">
        <v>0</v>
      </c>
      <c r="AF4" s="4">
        <f>AE4*5</f>
        <v>0</v>
      </c>
    </row>
    <row r="5" spans="1:32" x14ac:dyDescent="0.25">
      <c r="A5" s="7" t="s">
        <v>3</v>
      </c>
      <c r="B5" t="s">
        <v>20</v>
      </c>
      <c r="C5" s="96">
        <v>0</v>
      </c>
      <c r="D5" s="4">
        <f>C5*4</f>
        <v>0</v>
      </c>
      <c r="E5" s="96">
        <v>0</v>
      </c>
      <c r="F5" s="4">
        <f>E5*4</f>
        <v>0</v>
      </c>
      <c r="G5" s="96">
        <v>0</v>
      </c>
      <c r="H5" s="4">
        <f>G5*4</f>
        <v>0</v>
      </c>
      <c r="I5" s="96">
        <v>0</v>
      </c>
      <c r="J5" s="4">
        <f>I5*4</f>
        <v>0</v>
      </c>
      <c r="K5" s="96">
        <v>0</v>
      </c>
      <c r="L5" s="4">
        <f>K5*4</f>
        <v>0</v>
      </c>
      <c r="M5" s="96">
        <v>0</v>
      </c>
      <c r="N5" s="4">
        <f>M5*4</f>
        <v>0</v>
      </c>
      <c r="O5" s="96">
        <v>0</v>
      </c>
      <c r="P5" s="4">
        <f>O5*4</f>
        <v>0</v>
      </c>
      <c r="Q5" s="96">
        <v>0</v>
      </c>
      <c r="R5" s="4">
        <f>Q5*4</f>
        <v>0</v>
      </c>
      <c r="S5" s="96">
        <v>0</v>
      </c>
      <c r="T5" s="4">
        <f>S5*4</f>
        <v>0</v>
      </c>
      <c r="U5" s="96">
        <v>0</v>
      </c>
      <c r="V5" s="4">
        <f>U5*4</f>
        <v>0</v>
      </c>
      <c r="W5" s="96">
        <v>0</v>
      </c>
      <c r="X5" s="4">
        <f>W5*4</f>
        <v>0</v>
      </c>
      <c r="Y5" s="96">
        <v>0</v>
      </c>
      <c r="Z5" s="4">
        <f>Y5*4</f>
        <v>0</v>
      </c>
      <c r="AA5" s="96">
        <v>0</v>
      </c>
      <c r="AB5" s="4">
        <f>AA5*4</f>
        <v>0</v>
      </c>
      <c r="AC5" s="96">
        <v>0</v>
      </c>
      <c r="AD5" s="4">
        <f>AC5*4</f>
        <v>0</v>
      </c>
      <c r="AE5" s="96">
        <v>0</v>
      </c>
      <c r="AF5" s="4">
        <f>AE5*4</f>
        <v>0</v>
      </c>
    </row>
    <row r="6" spans="1:32" x14ac:dyDescent="0.25">
      <c r="A6" s="7" t="s">
        <v>4</v>
      </c>
      <c r="B6" t="s">
        <v>20</v>
      </c>
      <c r="C6" s="96">
        <v>0</v>
      </c>
      <c r="D6" s="4">
        <f>C6*3</f>
        <v>0</v>
      </c>
      <c r="E6" s="96">
        <v>0</v>
      </c>
      <c r="F6" s="4">
        <f>E6*3</f>
        <v>0</v>
      </c>
      <c r="G6" s="96">
        <v>0</v>
      </c>
      <c r="H6" s="4">
        <f>G6*3</f>
        <v>0</v>
      </c>
      <c r="I6" s="96">
        <v>0</v>
      </c>
      <c r="J6" s="4">
        <f>I6*3</f>
        <v>0</v>
      </c>
      <c r="K6" s="96">
        <v>0</v>
      </c>
      <c r="L6" s="4">
        <f>K6*3</f>
        <v>0</v>
      </c>
      <c r="M6" s="96">
        <v>0</v>
      </c>
      <c r="N6" s="4">
        <f>M6*3</f>
        <v>0</v>
      </c>
      <c r="O6" s="96">
        <v>0</v>
      </c>
      <c r="P6" s="4">
        <f>O6*3</f>
        <v>0</v>
      </c>
      <c r="Q6" s="96">
        <v>0</v>
      </c>
      <c r="R6" s="4">
        <f>Q6*3</f>
        <v>0</v>
      </c>
      <c r="S6" s="96">
        <v>0</v>
      </c>
      <c r="T6" s="4">
        <f>S6*3</f>
        <v>0</v>
      </c>
      <c r="U6" s="96">
        <v>0</v>
      </c>
      <c r="V6" s="4">
        <f>U6*3</f>
        <v>0</v>
      </c>
      <c r="W6" s="96">
        <v>0</v>
      </c>
      <c r="X6" s="4">
        <f>W6*3</f>
        <v>0</v>
      </c>
      <c r="Y6" s="96">
        <v>0</v>
      </c>
      <c r="Z6" s="4">
        <f>Y6*3</f>
        <v>0</v>
      </c>
      <c r="AA6" s="96">
        <v>0</v>
      </c>
      <c r="AB6" s="4">
        <f>AA6*3</f>
        <v>0</v>
      </c>
      <c r="AC6" s="96">
        <v>0</v>
      </c>
      <c r="AD6" s="4">
        <f>AC6*3</f>
        <v>0</v>
      </c>
      <c r="AE6" s="96">
        <v>0</v>
      </c>
      <c r="AF6" s="4">
        <f>AE6*3</f>
        <v>0</v>
      </c>
    </row>
    <row r="7" spans="1:32" x14ac:dyDescent="0.25">
      <c r="A7" s="25" t="s">
        <v>5</v>
      </c>
      <c r="C7" s="9"/>
      <c r="D7" s="6"/>
      <c r="E7" s="9"/>
      <c r="F7" s="6"/>
      <c r="G7" s="9"/>
      <c r="H7" s="6"/>
      <c r="I7" s="9"/>
      <c r="J7" s="6"/>
      <c r="K7" s="9"/>
      <c r="L7" s="6"/>
      <c r="M7" s="9"/>
      <c r="N7" s="6"/>
      <c r="O7" s="5"/>
      <c r="P7" s="6"/>
      <c r="Q7" s="5"/>
      <c r="R7" s="6"/>
      <c r="S7" s="5"/>
      <c r="T7" s="6"/>
      <c r="U7" s="5"/>
      <c r="V7" s="6"/>
      <c r="W7" s="5"/>
      <c r="X7" s="6"/>
      <c r="Y7" s="5"/>
      <c r="Z7" s="6"/>
      <c r="AA7" s="5"/>
      <c r="AB7" s="6"/>
      <c r="AC7" s="5"/>
      <c r="AD7" s="6"/>
      <c r="AE7" s="5"/>
      <c r="AF7" s="6"/>
    </row>
    <row r="8" spans="1:32" x14ac:dyDescent="0.25">
      <c r="A8" s="7" t="s">
        <v>6</v>
      </c>
      <c r="B8" t="s">
        <v>19</v>
      </c>
      <c r="C8" s="97">
        <v>0</v>
      </c>
      <c r="D8" s="4">
        <f>C8*3</f>
        <v>0</v>
      </c>
      <c r="E8" s="97">
        <v>0</v>
      </c>
      <c r="F8" s="4">
        <f>E8*3</f>
        <v>0</v>
      </c>
      <c r="G8" s="96">
        <v>0</v>
      </c>
      <c r="H8" s="4">
        <f>G8*3</f>
        <v>0</v>
      </c>
      <c r="I8" s="96">
        <v>0</v>
      </c>
      <c r="J8" s="4">
        <f>I8*3</f>
        <v>0</v>
      </c>
      <c r="K8" s="96">
        <v>0</v>
      </c>
      <c r="L8" s="4">
        <f>K8*3</f>
        <v>0</v>
      </c>
      <c r="M8" s="96">
        <v>0</v>
      </c>
      <c r="N8" s="4">
        <f>M8*3</f>
        <v>0</v>
      </c>
      <c r="O8" s="96">
        <v>0</v>
      </c>
      <c r="P8" s="4">
        <f>O8*3</f>
        <v>0</v>
      </c>
      <c r="Q8" s="96">
        <v>0</v>
      </c>
      <c r="R8" s="4">
        <f>Q8*3</f>
        <v>0</v>
      </c>
      <c r="S8" s="96">
        <v>0</v>
      </c>
      <c r="T8" s="4">
        <f>S8*3</f>
        <v>0</v>
      </c>
      <c r="U8" s="96">
        <v>0</v>
      </c>
      <c r="V8" s="4">
        <f>U8*3</f>
        <v>0</v>
      </c>
      <c r="W8" s="96">
        <v>0</v>
      </c>
      <c r="X8" s="4">
        <f>W8*3</f>
        <v>0</v>
      </c>
      <c r="Y8" s="96">
        <v>0</v>
      </c>
      <c r="Z8" s="4">
        <f>Y8*3</f>
        <v>0</v>
      </c>
      <c r="AA8" s="96">
        <v>0</v>
      </c>
      <c r="AB8" s="4">
        <f>AA8*3</f>
        <v>0</v>
      </c>
      <c r="AC8" s="96">
        <v>0</v>
      </c>
      <c r="AD8" s="4">
        <f>AC8*3</f>
        <v>0</v>
      </c>
      <c r="AE8" s="96">
        <v>0</v>
      </c>
      <c r="AF8" s="4">
        <f>AE8*3</f>
        <v>0</v>
      </c>
    </row>
    <row r="9" spans="1:32" x14ac:dyDescent="0.25">
      <c r="A9" s="7" t="s">
        <v>7</v>
      </c>
      <c r="B9" t="s">
        <v>19</v>
      </c>
      <c r="C9" s="97">
        <v>0</v>
      </c>
      <c r="D9" s="4">
        <f>C9*1</f>
        <v>0</v>
      </c>
      <c r="E9" s="97">
        <v>0</v>
      </c>
      <c r="F9" s="4">
        <f>E9*1</f>
        <v>0</v>
      </c>
      <c r="G9" s="96">
        <v>0</v>
      </c>
      <c r="H9" s="4">
        <f>G9*1</f>
        <v>0</v>
      </c>
      <c r="I9" s="96">
        <v>0</v>
      </c>
      <c r="J9" s="4">
        <f>I9*1</f>
        <v>0</v>
      </c>
      <c r="K9" s="96">
        <v>0</v>
      </c>
      <c r="L9" s="4">
        <f>K9*1</f>
        <v>0</v>
      </c>
      <c r="M9" s="96">
        <v>0</v>
      </c>
      <c r="N9" s="4">
        <f>M9*1</f>
        <v>0</v>
      </c>
      <c r="O9" s="96">
        <v>0</v>
      </c>
      <c r="P9" s="4">
        <f>O9*1</f>
        <v>0</v>
      </c>
      <c r="Q9" s="96">
        <v>0</v>
      </c>
      <c r="R9" s="4">
        <f>Q9*1</f>
        <v>0</v>
      </c>
      <c r="S9" s="96">
        <v>0</v>
      </c>
      <c r="T9" s="4">
        <f>S9*1</f>
        <v>0</v>
      </c>
      <c r="U9" s="96">
        <v>0</v>
      </c>
      <c r="V9" s="4">
        <f>U9*1</f>
        <v>0</v>
      </c>
      <c r="W9" s="96">
        <v>0</v>
      </c>
      <c r="X9" s="4">
        <f>W9*1</f>
        <v>0</v>
      </c>
      <c r="Y9" s="96">
        <v>0</v>
      </c>
      <c r="Z9" s="4">
        <f>Y9*1</f>
        <v>0</v>
      </c>
      <c r="AA9" s="96">
        <v>0</v>
      </c>
      <c r="AB9" s="4">
        <f>AA9*1</f>
        <v>0</v>
      </c>
      <c r="AC9" s="96">
        <v>0</v>
      </c>
      <c r="AD9" s="4">
        <f>AC9*1</f>
        <v>0</v>
      </c>
      <c r="AE9" s="96">
        <v>0</v>
      </c>
      <c r="AF9" s="4">
        <f>AE9*1</f>
        <v>0</v>
      </c>
    </row>
    <row r="10" spans="1:32" x14ac:dyDescent="0.25">
      <c r="A10" s="25" t="s">
        <v>8</v>
      </c>
      <c r="C10" s="9"/>
      <c r="D10" s="6"/>
      <c r="E10" s="9"/>
      <c r="F10" s="6"/>
      <c r="G10" s="9"/>
      <c r="H10" s="6"/>
      <c r="I10" s="9"/>
      <c r="J10" s="6"/>
      <c r="K10" s="9"/>
      <c r="L10" s="6"/>
      <c r="M10" s="9"/>
      <c r="N10" s="6"/>
      <c r="O10" s="5"/>
      <c r="P10" s="6"/>
      <c r="Q10" s="5"/>
      <c r="R10" s="6"/>
      <c r="S10" s="5"/>
      <c r="T10" s="6"/>
      <c r="U10" s="5"/>
      <c r="V10" s="6"/>
      <c r="W10" s="5"/>
      <c r="X10" s="6"/>
      <c r="Y10" s="5"/>
      <c r="Z10" s="6"/>
      <c r="AA10" s="5"/>
      <c r="AB10" s="6"/>
      <c r="AC10" s="5"/>
      <c r="AD10" s="6"/>
      <c r="AE10" s="5"/>
      <c r="AF10" s="6"/>
    </row>
    <row r="11" spans="1:32" x14ac:dyDescent="0.25">
      <c r="A11" s="7" t="s">
        <v>9</v>
      </c>
      <c r="B11" t="s">
        <v>21</v>
      </c>
      <c r="C11" s="97">
        <v>0</v>
      </c>
      <c r="D11" s="4">
        <f>C11*3</f>
        <v>0</v>
      </c>
      <c r="E11" s="97">
        <v>0</v>
      </c>
      <c r="F11" s="4">
        <f>E11*3</f>
        <v>0</v>
      </c>
      <c r="G11" s="96">
        <v>0</v>
      </c>
      <c r="H11" s="4">
        <f>G11*3</f>
        <v>0</v>
      </c>
      <c r="I11" s="96">
        <v>0</v>
      </c>
      <c r="J11" s="4">
        <f>I11*3</f>
        <v>0</v>
      </c>
      <c r="K11" s="96">
        <v>0</v>
      </c>
      <c r="L11" s="4">
        <f>K11*3</f>
        <v>0</v>
      </c>
      <c r="M11" s="96">
        <v>0</v>
      </c>
      <c r="N11" s="4">
        <f>M11*3</f>
        <v>0</v>
      </c>
      <c r="O11" s="96">
        <v>0</v>
      </c>
      <c r="P11" s="4">
        <f>O11*3</f>
        <v>0</v>
      </c>
      <c r="Q11" s="96">
        <v>0</v>
      </c>
      <c r="R11" s="4">
        <f>Q11*3</f>
        <v>0</v>
      </c>
      <c r="S11" s="96">
        <v>0</v>
      </c>
      <c r="T11" s="4">
        <f>S11*3</f>
        <v>0</v>
      </c>
      <c r="U11" s="96">
        <v>0</v>
      </c>
      <c r="V11" s="4">
        <f>U11*3</f>
        <v>0</v>
      </c>
      <c r="W11" s="96">
        <v>0</v>
      </c>
      <c r="X11" s="4">
        <f>W11*3</f>
        <v>0</v>
      </c>
      <c r="Y11" s="96">
        <v>0</v>
      </c>
      <c r="Z11" s="4">
        <f>Y11*3</f>
        <v>0</v>
      </c>
      <c r="AA11" s="96">
        <v>0</v>
      </c>
      <c r="AB11" s="4">
        <f>AA11*3</f>
        <v>0</v>
      </c>
      <c r="AC11" s="96">
        <v>0</v>
      </c>
      <c r="AD11" s="4">
        <f>AC11*3</f>
        <v>0</v>
      </c>
      <c r="AE11" s="96">
        <v>0</v>
      </c>
      <c r="AF11" s="4">
        <f>AE11*3</f>
        <v>0</v>
      </c>
    </row>
    <row r="12" spans="1:32" x14ac:dyDescent="0.25">
      <c r="A12" s="7" t="s">
        <v>10</v>
      </c>
      <c r="B12" t="s">
        <v>21</v>
      </c>
      <c r="C12" s="97">
        <v>0</v>
      </c>
      <c r="D12" s="4">
        <f>C12*1</f>
        <v>0</v>
      </c>
      <c r="E12" s="97">
        <v>0</v>
      </c>
      <c r="F12" s="4">
        <f>E12*1</f>
        <v>0</v>
      </c>
      <c r="G12" s="96">
        <v>0</v>
      </c>
      <c r="H12" s="4">
        <f>G12*1</f>
        <v>0</v>
      </c>
      <c r="I12" s="96">
        <v>0</v>
      </c>
      <c r="J12" s="4">
        <f>I12*1</f>
        <v>0</v>
      </c>
      <c r="K12" s="96">
        <v>0</v>
      </c>
      <c r="L12" s="4">
        <f>K12*1</f>
        <v>0</v>
      </c>
      <c r="M12" s="96">
        <v>0</v>
      </c>
      <c r="N12" s="4">
        <f>M12*1</f>
        <v>0</v>
      </c>
      <c r="O12" s="96">
        <v>0</v>
      </c>
      <c r="P12" s="4">
        <f>O12*1</f>
        <v>0</v>
      </c>
      <c r="Q12" s="96">
        <v>0</v>
      </c>
      <c r="R12" s="4">
        <f>Q12*1</f>
        <v>0</v>
      </c>
      <c r="S12" s="96">
        <v>0</v>
      </c>
      <c r="T12" s="4">
        <f>S12*1</f>
        <v>0</v>
      </c>
      <c r="U12" s="96">
        <v>0</v>
      </c>
      <c r="V12" s="4">
        <f>U12*1</f>
        <v>0</v>
      </c>
      <c r="W12" s="96">
        <v>0</v>
      </c>
      <c r="X12" s="4">
        <f>W12*1</f>
        <v>0</v>
      </c>
      <c r="Y12" s="96">
        <v>0</v>
      </c>
      <c r="Z12" s="4">
        <f>Y12*1</f>
        <v>0</v>
      </c>
      <c r="AA12" s="96">
        <v>0</v>
      </c>
      <c r="AB12" s="4">
        <f>AA12*1</f>
        <v>0</v>
      </c>
      <c r="AC12" s="96">
        <v>0</v>
      </c>
      <c r="AD12" s="4">
        <f>AC12*1</f>
        <v>0</v>
      </c>
      <c r="AE12" s="96">
        <v>0</v>
      </c>
      <c r="AF12" s="4">
        <f>AE12*1</f>
        <v>0</v>
      </c>
    </row>
    <row r="13" spans="1:32" x14ac:dyDescent="0.25">
      <c r="A13" s="25" t="s">
        <v>11</v>
      </c>
      <c r="C13" s="9"/>
      <c r="D13" s="6"/>
      <c r="E13" s="9"/>
      <c r="F13" s="6"/>
      <c r="G13" s="9"/>
      <c r="H13" s="6"/>
      <c r="I13" s="9"/>
      <c r="J13" s="6"/>
      <c r="K13" s="9"/>
      <c r="L13" s="6"/>
      <c r="M13" s="9"/>
      <c r="N13" s="6"/>
      <c r="O13" s="5"/>
      <c r="P13" s="6"/>
      <c r="Q13" s="5"/>
      <c r="R13" s="6"/>
      <c r="S13" s="5"/>
      <c r="T13" s="6"/>
      <c r="U13" s="5"/>
      <c r="V13" s="6"/>
      <c r="W13" s="5"/>
      <c r="X13" s="6"/>
      <c r="Y13" s="5"/>
      <c r="Z13" s="6"/>
      <c r="AA13" s="5"/>
      <c r="AB13" s="6"/>
      <c r="AC13" s="5"/>
      <c r="AD13" s="6"/>
      <c r="AE13" s="5"/>
      <c r="AF13" s="6"/>
    </row>
    <row r="14" spans="1:32" x14ac:dyDescent="0.25">
      <c r="A14" s="7" t="s">
        <v>12</v>
      </c>
      <c r="B14" t="s">
        <v>22</v>
      </c>
      <c r="C14" s="97">
        <v>0</v>
      </c>
      <c r="D14" s="4">
        <f>C14*3</f>
        <v>0</v>
      </c>
      <c r="E14" s="97">
        <v>0</v>
      </c>
      <c r="F14" s="4">
        <f>E14*3</f>
        <v>0</v>
      </c>
      <c r="G14" s="96">
        <v>0</v>
      </c>
      <c r="H14" s="4">
        <f>G14*3</f>
        <v>0</v>
      </c>
      <c r="I14" s="96">
        <v>0</v>
      </c>
      <c r="J14" s="4">
        <f>I14*3</f>
        <v>0</v>
      </c>
      <c r="K14" s="96">
        <v>0</v>
      </c>
      <c r="L14" s="4">
        <f>K14*3</f>
        <v>0</v>
      </c>
      <c r="M14" s="96">
        <v>0</v>
      </c>
      <c r="N14" s="4">
        <f>M14*3</f>
        <v>0</v>
      </c>
      <c r="O14" s="96">
        <v>0</v>
      </c>
      <c r="P14" s="4">
        <f>O14*3</f>
        <v>0</v>
      </c>
      <c r="Q14" s="96">
        <v>0</v>
      </c>
      <c r="R14" s="4">
        <f>Q14*3</f>
        <v>0</v>
      </c>
      <c r="S14" s="96">
        <v>0</v>
      </c>
      <c r="T14" s="4">
        <f>S14*3</f>
        <v>0</v>
      </c>
      <c r="U14" s="96">
        <v>0</v>
      </c>
      <c r="V14" s="4">
        <f>U14*3</f>
        <v>0</v>
      </c>
      <c r="W14" s="96">
        <v>0</v>
      </c>
      <c r="X14" s="4">
        <f>W14*3</f>
        <v>0</v>
      </c>
      <c r="Y14" s="96">
        <v>0</v>
      </c>
      <c r="Z14" s="4">
        <f>Y14*3</f>
        <v>0</v>
      </c>
      <c r="AA14" s="96">
        <v>0</v>
      </c>
      <c r="AB14" s="4">
        <f>AA14*3</f>
        <v>0</v>
      </c>
      <c r="AC14" s="96">
        <v>0</v>
      </c>
      <c r="AD14" s="4">
        <f>AC14*3</f>
        <v>0</v>
      </c>
      <c r="AE14" s="96">
        <v>0</v>
      </c>
      <c r="AF14" s="4">
        <f>AE14*3</f>
        <v>0</v>
      </c>
    </row>
    <row r="15" spans="1:32" x14ac:dyDescent="0.25">
      <c r="A15" s="7" t="s">
        <v>13</v>
      </c>
      <c r="B15" t="s">
        <v>22</v>
      </c>
      <c r="C15" s="97">
        <v>0</v>
      </c>
      <c r="D15" s="4">
        <f>C15*2</f>
        <v>0</v>
      </c>
      <c r="E15" s="97">
        <v>0</v>
      </c>
      <c r="F15" s="4">
        <f>E15*2</f>
        <v>0</v>
      </c>
      <c r="G15" s="96">
        <v>0</v>
      </c>
      <c r="H15" s="4">
        <f>G15*2</f>
        <v>0</v>
      </c>
      <c r="I15" s="96">
        <v>0</v>
      </c>
      <c r="J15" s="4">
        <f>I15*2</f>
        <v>0</v>
      </c>
      <c r="K15" s="96">
        <v>0</v>
      </c>
      <c r="L15" s="4">
        <f>K15*2</f>
        <v>0</v>
      </c>
      <c r="M15" s="96">
        <v>0</v>
      </c>
      <c r="N15" s="4">
        <f>M15*2</f>
        <v>0</v>
      </c>
      <c r="O15" s="96">
        <v>0</v>
      </c>
      <c r="P15" s="4">
        <f>O15*2</f>
        <v>0</v>
      </c>
      <c r="Q15" s="96">
        <v>0</v>
      </c>
      <c r="R15" s="4">
        <f>Q15*2</f>
        <v>0</v>
      </c>
      <c r="S15" s="96">
        <v>0</v>
      </c>
      <c r="T15" s="4">
        <f>S15*2</f>
        <v>0</v>
      </c>
      <c r="U15" s="96">
        <v>0</v>
      </c>
      <c r="V15" s="4">
        <f>U15*2</f>
        <v>0</v>
      </c>
      <c r="W15" s="96">
        <v>0</v>
      </c>
      <c r="X15" s="4">
        <f>W15*2</f>
        <v>0</v>
      </c>
      <c r="Y15" s="96">
        <v>0</v>
      </c>
      <c r="Z15" s="4">
        <f>Y15*2</f>
        <v>0</v>
      </c>
      <c r="AA15" s="96">
        <v>0</v>
      </c>
      <c r="AB15" s="4">
        <f>AA15*2</f>
        <v>0</v>
      </c>
      <c r="AC15" s="96">
        <v>0</v>
      </c>
      <c r="AD15" s="4">
        <f>AC15*2</f>
        <v>0</v>
      </c>
      <c r="AE15" s="96">
        <v>0</v>
      </c>
      <c r="AF15" s="4">
        <f>AE15*2</f>
        <v>0</v>
      </c>
    </row>
    <row r="16" spans="1:32" x14ac:dyDescent="0.25">
      <c r="A16" s="7" t="s">
        <v>14</v>
      </c>
      <c r="B16" t="s">
        <v>22</v>
      </c>
      <c r="C16" s="97">
        <v>0</v>
      </c>
      <c r="D16" s="4">
        <f>C16*1</f>
        <v>0</v>
      </c>
      <c r="E16" s="97">
        <v>0</v>
      </c>
      <c r="F16" s="4">
        <f>E16*1</f>
        <v>0</v>
      </c>
      <c r="G16" s="96">
        <v>0</v>
      </c>
      <c r="H16" s="4">
        <f>G16*1</f>
        <v>0</v>
      </c>
      <c r="I16" s="96">
        <v>0</v>
      </c>
      <c r="J16" s="4">
        <f>I16*1</f>
        <v>0</v>
      </c>
      <c r="K16" s="96">
        <v>0</v>
      </c>
      <c r="L16" s="4">
        <f>K16*1</f>
        <v>0</v>
      </c>
      <c r="M16" s="96">
        <v>0</v>
      </c>
      <c r="N16" s="4">
        <f>M16*1</f>
        <v>0</v>
      </c>
      <c r="O16" s="96">
        <v>0</v>
      </c>
      <c r="P16" s="4">
        <f>O16*1</f>
        <v>0</v>
      </c>
      <c r="Q16" s="96">
        <v>0</v>
      </c>
      <c r="R16" s="4">
        <f>Q16*1</f>
        <v>0</v>
      </c>
      <c r="S16" s="96">
        <v>0</v>
      </c>
      <c r="T16" s="4">
        <f>S16*1</f>
        <v>0</v>
      </c>
      <c r="U16" s="96">
        <v>0</v>
      </c>
      <c r="V16" s="4">
        <f>U16*1</f>
        <v>0</v>
      </c>
      <c r="W16" s="96">
        <v>0</v>
      </c>
      <c r="X16" s="4">
        <f>W16*1</f>
        <v>0</v>
      </c>
      <c r="Y16" s="96">
        <v>0</v>
      </c>
      <c r="Z16" s="4">
        <f>Y16*1</f>
        <v>0</v>
      </c>
      <c r="AA16" s="96">
        <v>0</v>
      </c>
      <c r="AB16" s="4">
        <f>AA16*1</f>
        <v>0</v>
      </c>
      <c r="AC16" s="96">
        <v>0</v>
      </c>
      <c r="AD16" s="4">
        <f>AC16*1</f>
        <v>0</v>
      </c>
      <c r="AE16" s="96">
        <v>0</v>
      </c>
      <c r="AF16" s="4">
        <f>AE16*1</f>
        <v>0</v>
      </c>
    </row>
    <row r="17" spans="1:32" x14ac:dyDescent="0.25">
      <c r="A17" s="7"/>
      <c r="C17" s="83" t="s">
        <v>33</v>
      </c>
      <c r="D17" s="84">
        <f>SUM(D4:D16)</f>
        <v>0</v>
      </c>
      <c r="E17" s="83" t="s">
        <v>33</v>
      </c>
      <c r="F17" s="84">
        <f>SUM(F4:F16)</f>
        <v>0</v>
      </c>
      <c r="G17" s="83" t="s">
        <v>33</v>
      </c>
      <c r="H17" s="84">
        <f>SUM(H4:H16)</f>
        <v>0</v>
      </c>
      <c r="I17" s="83" t="s">
        <v>33</v>
      </c>
      <c r="J17" s="84">
        <f>SUM(J4:J16)</f>
        <v>0</v>
      </c>
      <c r="K17" s="83" t="s">
        <v>33</v>
      </c>
      <c r="L17" s="84">
        <f>SUM(L4:L16)</f>
        <v>0</v>
      </c>
      <c r="M17" s="83" t="s">
        <v>33</v>
      </c>
      <c r="N17" s="84">
        <f>SUM(N4:N16)</f>
        <v>0</v>
      </c>
      <c r="O17" s="85"/>
      <c r="P17" s="84">
        <f>SUM(P4:P16)</f>
        <v>0</v>
      </c>
      <c r="Q17" s="85"/>
      <c r="R17" s="84">
        <f>SUM(R4:R16)</f>
        <v>0</v>
      </c>
      <c r="S17" s="85"/>
      <c r="T17" s="84">
        <f>SUM(T4:T16)</f>
        <v>0</v>
      </c>
      <c r="U17" s="85"/>
      <c r="V17" s="84">
        <f>SUM(V4:V16)</f>
        <v>0</v>
      </c>
      <c r="W17" s="85"/>
      <c r="X17" s="84">
        <f>SUM(X4:X16)</f>
        <v>0</v>
      </c>
      <c r="Y17" s="85"/>
      <c r="Z17" s="84">
        <f>SUM(Z4:Z16)</f>
        <v>0</v>
      </c>
      <c r="AA17" s="85"/>
      <c r="AB17" s="84">
        <f>SUM(AB4:AB16)</f>
        <v>0</v>
      </c>
      <c r="AC17" s="85"/>
      <c r="AD17" s="84">
        <f>SUM(AD4:AD16)</f>
        <v>0</v>
      </c>
      <c r="AE17" s="85"/>
      <c r="AF17" s="84">
        <f>SUM(AF4:AF16)</f>
        <v>0</v>
      </c>
    </row>
    <row r="18" spans="1:32" x14ac:dyDescent="0.25">
      <c r="A18" s="25" t="s">
        <v>15</v>
      </c>
      <c r="C18" s="8"/>
      <c r="D18" s="4"/>
      <c r="E18" s="8"/>
      <c r="F18" s="4"/>
      <c r="G18" s="8"/>
      <c r="H18" s="4"/>
      <c r="I18" s="8"/>
      <c r="J18" s="4"/>
      <c r="K18" s="8"/>
      <c r="L18" s="4"/>
      <c r="M18" s="8"/>
      <c r="N18" s="4"/>
      <c r="O18" s="2"/>
      <c r="P18" s="4"/>
      <c r="Q18" s="2"/>
      <c r="R18" s="4"/>
      <c r="S18" s="2"/>
      <c r="T18" s="4"/>
      <c r="U18" s="2"/>
      <c r="V18" s="4"/>
      <c r="W18" s="2"/>
      <c r="X18" s="4"/>
      <c r="Y18" s="2"/>
      <c r="Z18" s="4"/>
      <c r="AA18" s="2"/>
      <c r="AB18" s="4"/>
      <c r="AC18" s="2"/>
      <c r="AD18" s="4"/>
      <c r="AE18" s="2"/>
      <c r="AF18" s="4"/>
    </row>
    <row r="19" spans="1:32" x14ac:dyDescent="0.25">
      <c r="A19" s="7" t="s">
        <v>23</v>
      </c>
      <c r="B19" t="s">
        <v>20</v>
      </c>
      <c r="C19" s="97">
        <v>0</v>
      </c>
      <c r="D19" s="4">
        <f>C19*2.5</f>
        <v>0</v>
      </c>
      <c r="E19" s="97">
        <v>0</v>
      </c>
      <c r="F19" s="4">
        <f>E19*2.5</f>
        <v>0</v>
      </c>
      <c r="G19" s="96">
        <v>0</v>
      </c>
      <c r="H19" s="4">
        <f>G19*2.5</f>
        <v>0</v>
      </c>
      <c r="I19" s="96">
        <v>0</v>
      </c>
      <c r="J19" s="4">
        <f>I19*2.5</f>
        <v>0</v>
      </c>
      <c r="K19" s="96">
        <v>0</v>
      </c>
      <c r="L19" s="4">
        <f>K19*2.5</f>
        <v>0</v>
      </c>
      <c r="M19" s="96">
        <v>0</v>
      </c>
      <c r="N19" s="4">
        <f>M19*2.5</f>
        <v>0</v>
      </c>
      <c r="O19" s="96">
        <v>0</v>
      </c>
      <c r="P19" s="4">
        <f>O19*2.5</f>
        <v>0</v>
      </c>
      <c r="Q19" s="96">
        <v>0</v>
      </c>
      <c r="R19" s="4">
        <f>Q19*2.5</f>
        <v>0</v>
      </c>
      <c r="S19" s="96">
        <v>0</v>
      </c>
      <c r="T19" s="4">
        <f>S19*2.5</f>
        <v>0</v>
      </c>
      <c r="U19" s="96">
        <v>0</v>
      </c>
      <c r="V19" s="4">
        <f>U19*2.5</f>
        <v>0</v>
      </c>
      <c r="W19" s="96">
        <v>0</v>
      </c>
      <c r="X19" s="4">
        <f>W19*2.5</f>
        <v>0</v>
      </c>
      <c r="Y19" s="96">
        <v>0</v>
      </c>
      <c r="Z19" s="4">
        <f>Y19*2.5</f>
        <v>0</v>
      </c>
      <c r="AA19" s="96">
        <v>0</v>
      </c>
      <c r="AB19" s="4">
        <f>AA19*2.5</f>
        <v>0</v>
      </c>
      <c r="AC19" s="96">
        <v>0</v>
      </c>
      <c r="AD19" s="4">
        <f>AC19*2.5</f>
        <v>0</v>
      </c>
      <c r="AE19" s="96">
        <v>0</v>
      </c>
      <c r="AF19" s="4">
        <f>AE19*2.5</f>
        <v>0</v>
      </c>
    </row>
    <row r="20" spans="1:32" x14ac:dyDescent="0.25">
      <c r="A20" s="7" t="s">
        <v>24</v>
      </c>
      <c r="B20" t="s">
        <v>20</v>
      </c>
      <c r="C20" s="97">
        <v>0</v>
      </c>
      <c r="D20" s="4">
        <f>C20*2</f>
        <v>0</v>
      </c>
      <c r="E20" s="97">
        <v>0</v>
      </c>
      <c r="F20" s="4">
        <f>E20*2</f>
        <v>0</v>
      </c>
      <c r="G20" s="96">
        <v>0</v>
      </c>
      <c r="H20" s="4">
        <f>G20*2</f>
        <v>0</v>
      </c>
      <c r="I20" s="96">
        <v>0</v>
      </c>
      <c r="J20" s="4">
        <f>I20*2</f>
        <v>0</v>
      </c>
      <c r="K20" s="96">
        <v>0</v>
      </c>
      <c r="L20" s="4">
        <f>K20*2</f>
        <v>0</v>
      </c>
      <c r="M20" s="96">
        <v>0</v>
      </c>
      <c r="N20" s="4">
        <f>M20*2</f>
        <v>0</v>
      </c>
      <c r="O20" s="96">
        <v>0</v>
      </c>
      <c r="P20" s="4">
        <f>O20*2</f>
        <v>0</v>
      </c>
      <c r="Q20" s="96">
        <v>0</v>
      </c>
      <c r="R20" s="4">
        <f>Q20*2</f>
        <v>0</v>
      </c>
      <c r="S20" s="96">
        <v>0</v>
      </c>
      <c r="T20" s="4">
        <f>S20*2</f>
        <v>0</v>
      </c>
      <c r="U20" s="96">
        <v>0</v>
      </c>
      <c r="V20" s="4">
        <f>U20*2</f>
        <v>0</v>
      </c>
      <c r="W20" s="96">
        <v>0</v>
      </c>
      <c r="X20" s="4">
        <f>W20*2</f>
        <v>0</v>
      </c>
      <c r="Y20" s="96">
        <v>0</v>
      </c>
      <c r="Z20" s="4">
        <f>Y20*2</f>
        <v>0</v>
      </c>
      <c r="AA20" s="96">
        <v>0</v>
      </c>
      <c r="AB20" s="4">
        <f>AA20*2</f>
        <v>0</v>
      </c>
      <c r="AC20" s="96">
        <v>0</v>
      </c>
      <c r="AD20" s="4">
        <f>AC20*2</f>
        <v>0</v>
      </c>
      <c r="AE20" s="96">
        <v>0</v>
      </c>
      <c r="AF20" s="4">
        <f>AE20*2</f>
        <v>0</v>
      </c>
    </row>
    <row r="21" spans="1:32" x14ac:dyDescent="0.25">
      <c r="A21" s="7" t="s">
        <v>25</v>
      </c>
      <c r="B21" t="s">
        <v>20</v>
      </c>
      <c r="C21" s="97">
        <v>0</v>
      </c>
      <c r="D21" s="4">
        <f>C21*1.5</f>
        <v>0</v>
      </c>
      <c r="E21" s="97">
        <v>0</v>
      </c>
      <c r="F21" s="4">
        <f>E21*1.5</f>
        <v>0</v>
      </c>
      <c r="G21" s="96">
        <v>0</v>
      </c>
      <c r="H21" s="4">
        <f>G21*1.5</f>
        <v>0</v>
      </c>
      <c r="I21" s="96">
        <v>0</v>
      </c>
      <c r="J21" s="4">
        <f>I21*1.5</f>
        <v>0</v>
      </c>
      <c r="K21" s="96">
        <v>0</v>
      </c>
      <c r="L21" s="4">
        <f>K21*1.5</f>
        <v>0</v>
      </c>
      <c r="M21" s="96">
        <v>0</v>
      </c>
      <c r="N21" s="4">
        <f>M21*1.5</f>
        <v>0</v>
      </c>
      <c r="O21" s="96">
        <v>0</v>
      </c>
      <c r="P21" s="4">
        <f>O21*1.5</f>
        <v>0</v>
      </c>
      <c r="Q21" s="96">
        <v>0</v>
      </c>
      <c r="R21" s="4">
        <f>Q21*1.5</f>
        <v>0</v>
      </c>
      <c r="S21" s="96">
        <v>0</v>
      </c>
      <c r="T21" s="4">
        <f>S21*1.5</f>
        <v>0</v>
      </c>
      <c r="U21" s="96">
        <v>0</v>
      </c>
      <c r="V21" s="4">
        <f>U21*1.5</f>
        <v>0</v>
      </c>
      <c r="W21" s="96">
        <v>0</v>
      </c>
      <c r="X21" s="4">
        <f>W21*1.5</f>
        <v>0</v>
      </c>
      <c r="Y21" s="96">
        <v>0</v>
      </c>
      <c r="Z21" s="4">
        <f>Y21*1.5</f>
        <v>0</v>
      </c>
      <c r="AA21" s="96">
        <v>0</v>
      </c>
      <c r="AB21" s="4">
        <f>AA21*1.5</f>
        <v>0</v>
      </c>
      <c r="AC21" s="96">
        <v>0</v>
      </c>
      <c r="AD21" s="4">
        <f>AC21*1.5</f>
        <v>0</v>
      </c>
      <c r="AE21" s="96">
        <v>0</v>
      </c>
      <c r="AF21" s="4">
        <f>AE21*1.5</f>
        <v>0</v>
      </c>
    </row>
    <row r="22" spans="1:32" x14ac:dyDescent="0.25">
      <c r="A22" s="25" t="s">
        <v>16</v>
      </c>
      <c r="C22" s="9"/>
      <c r="D22" s="6"/>
      <c r="E22" s="9"/>
      <c r="F22" s="6"/>
      <c r="G22" s="9"/>
      <c r="H22" s="6"/>
      <c r="I22" s="9"/>
      <c r="J22" s="6"/>
      <c r="K22" s="9"/>
      <c r="L22" s="6"/>
      <c r="M22" s="9"/>
      <c r="N22" s="6"/>
      <c r="O22" s="9"/>
      <c r="P22" s="6"/>
      <c r="Q22" s="9"/>
      <c r="R22" s="6"/>
      <c r="S22" s="9"/>
      <c r="T22" s="6"/>
      <c r="U22" s="9"/>
      <c r="V22" s="6"/>
      <c r="W22" s="9"/>
      <c r="X22" s="6"/>
      <c r="Y22" s="9"/>
      <c r="Z22" s="6"/>
      <c r="AA22" s="9"/>
      <c r="AB22" s="6"/>
      <c r="AC22" s="9"/>
      <c r="AD22" s="6"/>
      <c r="AE22" s="9"/>
      <c r="AF22" s="6"/>
    </row>
    <row r="23" spans="1:32" x14ac:dyDescent="0.25">
      <c r="A23" s="7" t="s">
        <v>26</v>
      </c>
      <c r="B23" s="23" t="s">
        <v>19</v>
      </c>
      <c r="C23" s="97">
        <v>0</v>
      </c>
      <c r="D23" s="4">
        <f>C23*1.5</f>
        <v>0</v>
      </c>
      <c r="E23" s="97">
        <v>0</v>
      </c>
      <c r="F23" s="4">
        <f>E23*1.5</f>
        <v>0</v>
      </c>
      <c r="G23" s="96">
        <v>0</v>
      </c>
      <c r="H23" s="4">
        <f>G23*1.5</f>
        <v>0</v>
      </c>
      <c r="I23" s="96">
        <v>0</v>
      </c>
      <c r="J23" s="4">
        <f>I23*1.5</f>
        <v>0</v>
      </c>
      <c r="K23" s="96">
        <v>0</v>
      </c>
      <c r="L23" s="4">
        <f>K23*1.5</f>
        <v>0</v>
      </c>
      <c r="M23" s="96">
        <v>0</v>
      </c>
      <c r="N23" s="4">
        <f>M23*1.5</f>
        <v>0</v>
      </c>
      <c r="O23" s="96">
        <v>0</v>
      </c>
      <c r="P23" s="4">
        <f>O23*1.5</f>
        <v>0</v>
      </c>
      <c r="Q23" s="96">
        <v>0</v>
      </c>
      <c r="R23" s="4">
        <f>Q23*1.5</f>
        <v>0</v>
      </c>
      <c r="S23" s="96">
        <v>0</v>
      </c>
      <c r="T23" s="4">
        <f>S23*1.5</f>
        <v>0</v>
      </c>
      <c r="U23" s="96">
        <v>0</v>
      </c>
      <c r="V23" s="4">
        <f>U23*1.5</f>
        <v>0</v>
      </c>
      <c r="W23" s="96">
        <v>0</v>
      </c>
      <c r="X23" s="4">
        <f>W23*1.5</f>
        <v>0</v>
      </c>
      <c r="Y23" s="96">
        <v>0</v>
      </c>
      <c r="Z23" s="4">
        <f>Y23*1.5</f>
        <v>0</v>
      </c>
      <c r="AA23" s="96">
        <v>0</v>
      </c>
      <c r="AB23" s="4">
        <f>AA23*1.5</f>
        <v>0</v>
      </c>
      <c r="AC23" s="96">
        <v>0</v>
      </c>
      <c r="AD23" s="4">
        <f>AC23*1.5</f>
        <v>0</v>
      </c>
      <c r="AE23" s="96">
        <v>0</v>
      </c>
      <c r="AF23" s="4">
        <f>AE23*1.5</f>
        <v>0</v>
      </c>
    </row>
    <row r="24" spans="1:32" x14ac:dyDescent="0.25">
      <c r="A24" s="7" t="s">
        <v>27</v>
      </c>
      <c r="B24" t="s">
        <v>19</v>
      </c>
      <c r="C24" s="97">
        <v>0</v>
      </c>
      <c r="D24" s="4">
        <f>C24*0.5</f>
        <v>0</v>
      </c>
      <c r="E24" s="97">
        <v>0</v>
      </c>
      <c r="F24" s="4">
        <f>E24*0.5</f>
        <v>0</v>
      </c>
      <c r="G24" s="96">
        <v>0</v>
      </c>
      <c r="H24" s="4">
        <f>G24*0.5</f>
        <v>0</v>
      </c>
      <c r="I24" s="96">
        <v>0</v>
      </c>
      <c r="J24" s="4">
        <f>I24*0.5</f>
        <v>0</v>
      </c>
      <c r="K24" s="96">
        <v>0</v>
      </c>
      <c r="L24" s="4">
        <f>K24*0.5</f>
        <v>0</v>
      </c>
      <c r="M24" s="96">
        <v>0</v>
      </c>
      <c r="N24" s="4">
        <f>M24*0.5</f>
        <v>0</v>
      </c>
      <c r="O24" s="96">
        <v>0</v>
      </c>
      <c r="P24" s="4">
        <f>O24*0.5</f>
        <v>0</v>
      </c>
      <c r="Q24" s="96">
        <v>0</v>
      </c>
      <c r="R24" s="4">
        <f>Q24*0.5</f>
        <v>0</v>
      </c>
      <c r="S24" s="96">
        <v>0</v>
      </c>
      <c r="T24" s="4">
        <f>S24*0.5</f>
        <v>0</v>
      </c>
      <c r="U24" s="96">
        <v>0</v>
      </c>
      <c r="V24" s="4">
        <f>U24*0.5</f>
        <v>0</v>
      </c>
      <c r="W24" s="96">
        <v>0</v>
      </c>
      <c r="X24" s="4">
        <f>W24*0.5</f>
        <v>0</v>
      </c>
      <c r="Y24" s="96">
        <v>0</v>
      </c>
      <c r="Z24" s="4">
        <f>Y24*0.5</f>
        <v>0</v>
      </c>
      <c r="AA24" s="96">
        <v>0</v>
      </c>
      <c r="AB24" s="4">
        <f>AA24*0.5</f>
        <v>0</v>
      </c>
      <c r="AC24" s="96">
        <v>0</v>
      </c>
      <c r="AD24" s="4">
        <f>AC24*0.5</f>
        <v>0</v>
      </c>
      <c r="AE24" s="96">
        <v>0</v>
      </c>
      <c r="AF24" s="4">
        <f>AE24*0.5</f>
        <v>0</v>
      </c>
    </row>
    <row r="25" spans="1:32" x14ac:dyDescent="0.25">
      <c r="A25" s="25" t="s">
        <v>17</v>
      </c>
      <c r="C25" s="9"/>
      <c r="D25" s="6"/>
      <c r="E25" s="9"/>
      <c r="F25" s="6"/>
      <c r="G25" s="9"/>
      <c r="H25" s="6"/>
      <c r="I25" s="9"/>
      <c r="J25" s="6"/>
      <c r="K25" s="9"/>
      <c r="L25" s="6"/>
      <c r="M25" s="9"/>
      <c r="N25" s="6"/>
      <c r="O25" s="9"/>
      <c r="P25" s="6"/>
      <c r="Q25" s="9"/>
      <c r="R25" s="6"/>
      <c r="S25" s="9"/>
      <c r="T25" s="6"/>
      <c r="U25" s="9"/>
      <c r="V25" s="6"/>
      <c r="W25" s="9"/>
      <c r="X25" s="6"/>
      <c r="Y25" s="9"/>
      <c r="Z25" s="6"/>
      <c r="AA25" s="9"/>
      <c r="AB25" s="6"/>
      <c r="AC25" s="9"/>
      <c r="AE25" s="9"/>
      <c r="AF25" s="6"/>
    </row>
    <row r="26" spans="1:32" x14ac:dyDescent="0.25">
      <c r="A26" s="7" t="s">
        <v>28</v>
      </c>
      <c r="B26" t="s">
        <v>21</v>
      </c>
      <c r="C26" s="97">
        <v>0</v>
      </c>
      <c r="D26" s="4">
        <f>C26*1.5</f>
        <v>0</v>
      </c>
      <c r="E26" s="97">
        <v>0</v>
      </c>
      <c r="F26" s="4">
        <f>E26*1.5</f>
        <v>0</v>
      </c>
      <c r="G26" s="96">
        <v>0</v>
      </c>
      <c r="H26" s="4">
        <f>G26*1.5</f>
        <v>0</v>
      </c>
      <c r="I26" s="96">
        <v>0</v>
      </c>
      <c r="J26" s="4">
        <f>I26*1.5</f>
        <v>0</v>
      </c>
      <c r="K26" s="96">
        <v>0</v>
      </c>
      <c r="L26" s="4">
        <f>K26*1.5</f>
        <v>0</v>
      </c>
      <c r="M26" s="96">
        <v>0</v>
      </c>
      <c r="N26" s="4">
        <f>M26*1.5</f>
        <v>0</v>
      </c>
      <c r="O26" s="96">
        <v>0</v>
      </c>
      <c r="P26" s="4">
        <f>O26*1.5</f>
        <v>0</v>
      </c>
      <c r="Q26" s="96">
        <v>0</v>
      </c>
      <c r="R26" s="4">
        <f>Q26*1.5</f>
        <v>0</v>
      </c>
      <c r="S26" s="96">
        <v>0</v>
      </c>
      <c r="T26" s="4">
        <f>S26*1.5</f>
        <v>0</v>
      </c>
      <c r="U26" s="96">
        <v>0</v>
      </c>
      <c r="V26" s="4">
        <f>U26*1.5</f>
        <v>0</v>
      </c>
      <c r="W26" s="96">
        <v>0</v>
      </c>
      <c r="X26" s="4">
        <f>W26*1.5</f>
        <v>0</v>
      </c>
      <c r="Y26" s="96">
        <v>0</v>
      </c>
      <c r="Z26" s="4">
        <f>Y26*1.5</f>
        <v>0</v>
      </c>
      <c r="AA26" s="96">
        <v>0</v>
      </c>
      <c r="AB26" s="4">
        <f>AA26*1.5</f>
        <v>0</v>
      </c>
      <c r="AC26" s="96">
        <v>0</v>
      </c>
      <c r="AD26" s="4">
        <f>AC26*1.5</f>
        <v>0</v>
      </c>
      <c r="AE26" s="96">
        <v>0</v>
      </c>
      <c r="AF26" s="4">
        <f>AE26*1.5</f>
        <v>0</v>
      </c>
    </row>
    <row r="27" spans="1:32" x14ac:dyDescent="0.25">
      <c r="A27" s="7" t="s">
        <v>29</v>
      </c>
      <c r="B27" t="s">
        <v>21</v>
      </c>
      <c r="C27" s="97">
        <v>0</v>
      </c>
      <c r="D27" s="4">
        <f>C27*0.5</f>
        <v>0</v>
      </c>
      <c r="E27" s="97">
        <v>0</v>
      </c>
      <c r="F27" s="4">
        <f>E27*0.5</f>
        <v>0</v>
      </c>
      <c r="G27" s="96">
        <v>0</v>
      </c>
      <c r="H27" s="4">
        <f>G27*0.5</f>
        <v>0</v>
      </c>
      <c r="I27" s="96">
        <v>0</v>
      </c>
      <c r="J27" s="4">
        <f>I27*0.5</f>
        <v>0</v>
      </c>
      <c r="K27" s="96">
        <v>0</v>
      </c>
      <c r="L27" s="4">
        <f>K27*0.5</f>
        <v>0</v>
      </c>
      <c r="M27" s="96">
        <v>0</v>
      </c>
      <c r="N27" s="4">
        <f>M27*0.5</f>
        <v>0</v>
      </c>
      <c r="O27" s="96">
        <v>0</v>
      </c>
      <c r="P27" s="4">
        <f>O27*0.5</f>
        <v>0</v>
      </c>
      <c r="Q27" s="96">
        <v>0</v>
      </c>
      <c r="R27" s="4">
        <f>Q27*0.5</f>
        <v>0</v>
      </c>
      <c r="S27" s="96">
        <v>0</v>
      </c>
      <c r="T27" s="4">
        <f>S27*0.5</f>
        <v>0</v>
      </c>
      <c r="U27" s="96">
        <v>0</v>
      </c>
      <c r="V27" s="4">
        <f>U27*0.5</f>
        <v>0</v>
      </c>
      <c r="W27" s="96">
        <v>0</v>
      </c>
      <c r="X27" s="4">
        <f>W27*0.5</f>
        <v>0</v>
      </c>
      <c r="Y27" s="96">
        <v>0</v>
      </c>
      <c r="Z27" s="4">
        <f>Y27*0.5</f>
        <v>0</v>
      </c>
      <c r="AA27" s="96">
        <v>0</v>
      </c>
      <c r="AB27" s="4">
        <f>AA27*0.5</f>
        <v>0</v>
      </c>
      <c r="AC27" s="96">
        <v>0</v>
      </c>
      <c r="AD27" s="4">
        <f>AC27*0.5</f>
        <v>0</v>
      </c>
      <c r="AE27" s="96">
        <v>0</v>
      </c>
      <c r="AF27" s="4">
        <f>AE27*0.5</f>
        <v>0</v>
      </c>
    </row>
    <row r="28" spans="1:32" x14ac:dyDescent="0.25">
      <c r="A28" s="25" t="s">
        <v>18</v>
      </c>
      <c r="C28" s="9"/>
      <c r="D28" s="6"/>
      <c r="E28" s="9"/>
      <c r="F28" s="6"/>
      <c r="G28" s="9"/>
      <c r="H28" s="6"/>
      <c r="I28" s="9"/>
      <c r="J28" s="6"/>
      <c r="K28" s="9"/>
      <c r="L28" s="6"/>
      <c r="M28" s="9"/>
      <c r="N28" s="6"/>
      <c r="O28" s="9"/>
      <c r="P28" s="6"/>
      <c r="Q28" s="9"/>
      <c r="R28" s="6"/>
      <c r="S28" s="9"/>
      <c r="T28" s="6"/>
      <c r="U28" s="9"/>
      <c r="V28" s="6"/>
      <c r="W28" s="9"/>
      <c r="X28" s="6"/>
      <c r="Y28" s="9"/>
      <c r="Z28" s="6"/>
      <c r="AA28" s="9"/>
      <c r="AB28" s="6"/>
      <c r="AC28" s="9"/>
      <c r="AD28" s="6"/>
      <c r="AE28" s="9"/>
      <c r="AF28" s="6"/>
    </row>
    <row r="29" spans="1:32" x14ac:dyDescent="0.25">
      <c r="A29" s="7" t="s">
        <v>30</v>
      </c>
      <c r="B29" t="s">
        <v>22</v>
      </c>
      <c r="C29" s="97">
        <v>0</v>
      </c>
      <c r="D29" s="4">
        <f>C29*1.5</f>
        <v>0</v>
      </c>
      <c r="E29" s="97">
        <v>0</v>
      </c>
      <c r="F29" s="4">
        <f>E29*1.5</f>
        <v>0</v>
      </c>
      <c r="G29" s="96">
        <v>0</v>
      </c>
      <c r="H29" s="4">
        <f>G29*1.5</f>
        <v>0</v>
      </c>
      <c r="I29" s="96">
        <v>0</v>
      </c>
      <c r="J29" s="4">
        <f>I29*1.5</f>
        <v>0</v>
      </c>
      <c r="K29" s="96">
        <v>0</v>
      </c>
      <c r="L29" s="4">
        <f>K29*1.5</f>
        <v>0</v>
      </c>
      <c r="M29" s="96">
        <v>0</v>
      </c>
      <c r="N29" s="4">
        <f>M29*1.5</f>
        <v>0</v>
      </c>
      <c r="O29" s="96">
        <v>0</v>
      </c>
      <c r="P29" s="4">
        <f>O29*1.5</f>
        <v>0</v>
      </c>
      <c r="Q29" s="96">
        <v>0</v>
      </c>
      <c r="R29" s="4">
        <f>Q29*1.5</f>
        <v>0</v>
      </c>
      <c r="S29" s="96">
        <v>0</v>
      </c>
      <c r="T29" s="4">
        <f>S29*1.5</f>
        <v>0</v>
      </c>
      <c r="U29" s="96">
        <v>0</v>
      </c>
      <c r="V29" s="4">
        <f>U29*1.5</f>
        <v>0</v>
      </c>
      <c r="W29" s="96">
        <v>0</v>
      </c>
      <c r="X29" s="4">
        <f>W29*1.5</f>
        <v>0</v>
      </c>
      <c r="Y29" s="96">
        <v>0</v>
      </c>
      <c r="Z29" s="4">
        <f>Y29*1.5</f>
        <v>0</v>
      </c>
      <c r="AA29" s="96">
        <v>0</v>
      </c>
      <c r="AB29" s="4">
        <f>AA29*1.5</f>
        <v>0</v>
      </c>
      <c r="AC29" s="96">
        <v>0</v>
      </c>
      <c r="AD29" s="4">
        <f>AC29*1.5</f>
        <v>0</v>
      </c>
      <c r="AE29" s="96">
        <v>0</v>
      </c>
      <c r="AF29" s="4">
        <f>AE29*1.5</f>
        <v>0</v>
      </c>
    </row>
    <row r="30" spans="1:32" x14ac:dyDescent="0.25">
      <c r="A30" s="7" t="s">
        <v>31</v>
      </c>
      <c r="B30" t="s">
        <v>22</v>
      </c>
      <c r="C30" s="97">
        <v>0</v>
      </c>
      <c r="D30" s="4">
        <f>C30*1</f>
        <v>0</v>
      </c>
      <c r="E30" s="97">
        <v>0</v>
      </c>
      <c r="F30" s="4">
        <f>E30*1</f>
        <v>0</v>
      </c>
      <c r="G30" s="96">
        <v>0</v>
      </c>
      <c r="H30" s="4">
        <f>G30*1</f>
        <v>0</v>
      </c>
      <c r="I30" s="96">
        <v>0</v>
      </c>
      <c r="J30" s="4">
        <f>I30*1</f>
        <v>0</v>
      </c>
      <c r="K30" s="96">
        <v>0</v>
      </c>
      <c r="L30" s="4">
        <f>K30*1</f>
        <v>0</v>
      </c>
      <c r="M30" s="96">
        <v>0</v>
      </c>
      <c r="N30" s="4">
        <f>M30*1</f>
        <v>0</v>
      </c>
      <c r="O30" s="96">
        <v>0</v>
      </c>
      <c r="P30" s="4">
        <f>O30*1</f>
        <v>0</v>
      </c>
      <c r="Q30" s="96">
        <v>0</v>
      </c>
      <c r="R30" s="4">
        <f>Q30*1</f>
        <v>0</v>
      </c>
      <c r="S30" s="96">
        <v>0</v>
      </c>
      <c r="T30" s="4">
        <f>S30*1</f>
        <v>0</v>
      </c>
      <c r="U30" s="96">
        <v>0</v>
      </c>
      <c r="V30" s="4">
        <f>U30*1</f>
        <v>0</v>
      </c>
      <c r="W30" s="96">
        <v>0</v>
      </c>
      <c r="X30" s="4">
        <f>W30*1</f>
        <v>0</v>
      </c>
      <c r="Y30" s="96">
        <v>0</v>
      </c>
      <c r="Z30" s="4">
        <f>Y30*1</f>
        <v>0</v>
      </c>
      <c r="AA30" s="96">
        <v>0</v>
      </c>
      <c r="AB30" s="4">
        <f>AA30*1</f>
        <v>0</v>
      </c>
      <c r="AC30" s="96">
        <v>0</v>
      </c>
      <c r="AD30" s="4">
        <f>AC30*1</f>
        <v>0</v>
      </c>
      <c r="AE30" s="96">
        <v>0</v>
      </c>
      <c r="AF30" s="4">
        <f>AE30*1</f>
        <v>0</v>
      </c>
    </row>
    <row r="31" spans="1:32" x14ac:dyDescent="0.25">
      <c r="A31" s="7" t="s">
        <v>32</v>
      </c>
      <c r="B31" t="s">
        <v>22</v>
      </c>
      <c r="C31" s="98">
        <v>0</v>
      </c>
      <c r="D31" s="4">
        <f>C31*0.5</f>
        <v>0</v>
      </c>
      <c r="E31" s="98">
        <v>0</v>
      </c>
      <c r="F31" s="4">
        <f>E31*0.5</f>
        <v>0</v>
      </c>
      <c r="G31" s="96">
        <v>0</v>
      </c>
      <c r="H31" s="4">
        <f>G31*0.5</f>
        <v>0</v>
      </c>
      <c r="I31" s="96">
        <v>0</v>
      </c>
      <c r="J31" s="4">
        <f>I31*0.5</f>
        <v>0</v>
      </c>
      <c r="K31" s="96">
        <v>0</v>
      </c>
      <c r="L31" s="4">
        <f>K31*0.5</f>
        <v>0</v>
      </c>
      <c r="M31" s="96">
        <v>0</v>
      </c>
      <c r="N31" s="4">
        <f>M31*0.5</f>
        <v>0</v>
      </c>
      <c r="O31" s="96">
        <v>0</v>
      </c>
      <c r="P31" s="4">
        <f>O31*0.5</f>
        <v>0</v>
      </c>
      <c r="Q31" s="96">
        <v>0</v>
      </c>
      <c r="R31" s="4">
        <f>Q31*0.5</f>
        <v>0</v>
      </c>
      <c r="S31" s="96">
        <v>0</v>
      </c>
      <c r="T31" s="4">
        <f>S31*0.5</f>
        <v>0</v>
      </c>
      <c r="U31" s="96">
        <v>0</v>
      </c>
      <c r="V31" s="4">
        <f>U31*0.5</f>
        <v>0</v>
      </c>
      <c r="W31" s="96">
        <v>0</v>
      </c>
      <c r="X31" s="4">
        <f>W31*0.5</f>
        <v>0</v>
      </c>
      <c r="Y31" s="96">
        <v>0</v>
      </c>
      <c r="Z31" s="4">
        <f>Y31*0.5</f>
        <v>0</v>
      </c>
      <c r="AA31" s="96">
        <v>0</v>
      </c>
      <c r="AB31" s="4">
        <f>AA31*0.5</f>
        <v>0</v>
      </c>
      <c r="AC31" s="96">
        <v>0</v>
      </c>
      <c r="AD31" s="4">
        <f>AC31*0.5</f>
        <v>0</v>
      </c>
      <c r="AE31" s="96">
        <v>0</v>
      </c>
      <c r="AF31" s="4">
        <f>AE31*0.5</f>
        <v>0</v>
      </c>
    </row>
    <row r="32" spans="1:32" x14ac:dyDescent="0.25">
      <c r="A32" s="7"/>
      <c r="B32" s="86"/>
      <c r="C32" s="87" t="s">
        <v>34</v>
      </c>
      <c r="D32" s="88">
        <f>SUM(D19:D31)</f>
        <v>0</v>
      </c>
      <c r="E32" s="87"/>
      <c r="F32" s="88">
        <f>SUM(F19:F31)</f>
        <v>0</v>
      </c>
      <c r="G32" s="89"/>
      <c r="H32" s="88">
        <f>SUM(H19:H31)</f>
        <v>0</v>
      </c>
      <c r="I32" s="89"/>
      <c r="J32" s="88">
        <f>SUM(J19:J31)</f>
        <v>0</v>
      </c>
      <c r="K32" s="89"/>
      <c r="L32" s="88">
        <f>SUM(L19:L31)</f>
        <v>0</v>
      </c>
      <c r="M32" s="89"/>
      <c r="N32" s="88">
        <f>SUM(N19:N31)</f>
        <v>0</v>
      </c>
      <c r="O32" s="89"/>
      <c r="P32" s="88">
        <f>SUM(P19:P31)</f>
        <v>0</v>
      </c>
      <c r="Q32" s="89"/>
      <c r="R32" s="88">
        <f>SUM(R19:R31)</f>
        <v>0</v>
      </c>
      <c r="S32" s="89"/>
      <c r="T32" s="88">
        <f>SUM(T19:T31)</f>
        <v>0</v>
      </c>
      <c r="U32" s="89"/>
      <c r="V32" s="88">
        <f>SUM(V19:V31)</f>
        <v>0</v>
      </c>
      <c r="W32" s="89"/>
      <c r="X32" s="88">
        <f>SUM(X19:X31)</f>
        <v>0</v>
      </c>
      <c r="Y32" s="89"/>
      <c r="Z32" s="88">
        <f>SUM(Z19:Z31)</f>
        <v>0</v>
      </c>
      <c r="AA32" s="89"/>
      <c r="AB32" s="88">
        <f>SUM(AB19:AB31)</f>
        <v>0</v>
      </c>
      <c r="AC32" s="89"/>
      <c r="AD32" s="88">
        <f>SUM(AD19:AD31)</f>
        <v>0</v>
      </c>
      <c r="AE32" s="89"/>
      <c r="AF32" s="88">
        <f>SUM(AF19:AF31)</f>
        <v>0</v>
      </c>
    </row>
    <row r="33" spans="1:32" x14ac:dyDescent="0.25">
      <c r="A33" s="7"/>
      <c r="B33" s="90"/>
      <c r="C33" s="91" t="s">
        <v>99</v>
      </c>
      <c r="D33" s="94">
        <f>IF(D32&gt;3,3,D32)</f>
        <v>0</v>
      </c>
      <c r="E33" s="91"/>
      <c r="F33" s="94">
        <f>IF(F32&gt;3,3,F32)</f>
        <v>0</v>
      </c>
      <c r="G33" s="93"/>
      <c r="H33" s="94">
        <f>IF(H32&gt;3,3,H32)</f>
        <v>0</v>
      </c>
      <c r="I33" s="93"/>
      <c r="J33" s="94">
        <f>IF(J32&gt;3,3,J32)</f>
        <v>0</v>
      </c>
      <c r="K33" s="93"/>
      <c r="L33" s="94">
        <f>IF(L32&gt;3,3,L32)</f>
        <v>0</v>
      </c>
      <c r="M33" s="93"/>
      <c r="N33" s="94">
        <f>IF(N32&gt;3,3,N32)</f>
        <v>0</v>
      </c>
      <c r="O33" s="93"/>
      <c r="P33" s="94">
        <f>IF(P32&gt;3,3,P32)</f>
        <v>0</v>
      </c>
      <c r="Q33" s="93"/>
      <c r="R33" s="94">
        <f>IF(R32&gt;3,3,R32)</f>
        <v>0</v>
      </c>
      <c r="S33" s="93"/>
      <c r="T33" s="94">
        <f>IF(T32&gt;3,3,T32)</f>
        <v>0</v>
      </c>
      <c r="U33" s="93"/>
      <c r="V33" s="94">
        <f>IF(V32&gt;3,3,V32)</f>
        <v>0</v>
      </c>
      <c r="W33" s="93"/>
      <c r="X33" s="94">
        <f>IF(X32&gt;3,3,X32)</f>
        <v>0</v>
      </c>
      <c r="Y33" s="93"/>
      <c r="Z33" s="94">
        <f>IF(Z32&gt;3,3,Z32)</f>
        <v>0</v>
      </c>
      <c r="AA33" s="93"/>
      <c r="AB33" s="94">
        <f>IF(AB32&gt;3,3,AB32)</f>
        <v>0</v>
      </c>
      <c r="AC33" s="93"/>
      <c r="AD33" s="94">
        <f>IF(AD32&gt;3,3,AD32)</f>
        <v>0</v>
      </c>
      <c r="AE33" s="93"/>
      <c r="AF33" s="94">
        <f>IF(AF32&gt;3,3,AF32)</f>
        <v>0</v>
      </c>
    </row>
    <row r="34" spans="1:32" x14ac:dyDescent="0.25">
      <c r="A34" s="7"/>
      <c r="C34" s="2"/>
      <c r="D34" s="4"/>
      <c r="E34" s="2"/>
      <c r="F34" s="4"/>
      <c r="G34" s="2"/>
      <c r="H34" s="4"/>
      <c r="I34" s="2"/>
      <c r="J34" s="4"/>
      <c r="K34" s="2"/>
      <c r="L34" s="4"/>
      <c r="M34" s="2"/>
      <c r="N34" s="4"/>
      <c r="O34" s="2"/>
      <c r="P34" s="4"/>
      <c r="Q34" s="2"/>
      <c r="R34" s="4"/>
      <c r="S34" s="2"/>
      <c r="T34" s="4"/>
      <c r="U34" s="2"/>
      <c r="V34" s="4"/>
      <c r="W34" s="2"/>
      <c r="X34" s="4"/>
      <c r="Y34" s="2"/>
      <c r="Z34" s="4"/>
      <c r="AA34" s="2"/>
      <c r="AB34" s="4"/>
      <c r="AC34" s="2"/>
      <c r="AD34" s="4"/>
      <c r="AE34" s="2"/>
      <c r="AF34" s="4"/>
    </row>
    <row r="35" spans="1:32" x14ac:dyDescent="0.25">
      <c r="A35" s="7"/>
      <c r="B35" s="86"/>
      <c r="C35" s="87" t="s">
        <v>35</v>
      </c>
      <c r="D35" s="88">
        <f>D33+D17</f>
        <v>0</v>
      </c>
      <c r="E35" s="87"/>
      <c r="F35" s="88">
        <f>F33+F17</f>
        <v>0</v>
      </c>
      <c r="G35" s="87"/>
      <c r="H35" s="88">
        <f>H33+H17</f>
        <v>0</v>
      </c>
      <c r="I35" s="87"/>
      <c r="J35" s="88">
        <f>J33+J17</f>
        <v>0</v>
      </c>
      <c r="K35" s="87"/>
      <c r="L35" s="88">
        <f>L33+L17</f>
        <v>0</v>
      </c>
      <c r="M35" s="87"/>
      <c r="N35" s="88">
        <f>N33+N17</f>
        <v>0</v>
      </c>
      <c r="O35" s="89"/>
      <c r="P35" s="88">
        <f>P33+P17</f>
        <v>0</v>
      </c>
      <c r="Q35" s="89"/>
      <c r="R35" s="88">
        <f>R33+R17</f>
        <v>0</v>
      </c>
      <c r="S35" s="89"/>
      <c r="T35" s="88">
        <f>T33+T17</f>
        <v>0</v>
      </c>
      <c r="U35" s="89"/>
      <c r="V35" s="88">
        <f>V33+V17</f>
        <v>0</v>
      </c>
      <c r="W35" s="89"/>
      <c r="X35" s="88">
        <f>X33+X17</f>
        <v>0</v>
      </c>
      <c r="Y35" s="89"/>
      <c r="Z35" s="88">
        <f>Z33+Z17</f>
        <v>0</v>
      </c>
      <c r="AA35" s="89"/>
      <c r="AB35" s="88">
        <f>AB33+AB17</f>
        <v>0</v>
      </c>
      <c r="AC35" s="89"/>
      <c r="AD35" s="88">
        <f>AD33+AD17</f>
        <v>0</v>
      </c>
      <c r="AE35" s="89"/>
      <c r="AF35" s="88">
        <f>AF33+AF17</f>
        <v>0</v>
      </c>
    </row>
    <row r="36" spans="1:32" x14ac:dyDescent="0.25">
      <c r="A36" s="7"/>
      <c r="B36" s="95"/>
      <c r="C36" s="91" t="s">
        <v>36</v>
      </c>
      <c r="D36" s="92">
        <f>IF(D35&gt;15,15,D35)</f>
        <v>0</v>
      </c>
      <c r="E36" s="91"/>
      <c r="F36" s="92">
        <f>IF(F35&gt;15,15,F35)</f>
        <v>0</v>
      </c>
      <c r="G36" s="91"/>
      <c r="H36" s="92">
        <f>IF(H35&gt;15,15,H35)</f>
        <v>0</v>
      </c>
      <c r="I36" s="91"/>
      <c r="J36" s="92">
        <f>IF(J35&gt;15,15,J35)</f>
        <v>0</v>
      </c>
      <c r="K36" s="91"/>
      <c r="L36" s="92">
        <f>IF(L35&gt;15,15,L35)</f>
        <v>0</v>
      </c>
      <c r="M36" s="91"/>
      <c r="N36" s="92">
        <f>IF(N35&gt;15,15,N35)</f>
        <v>0</v>
      </c>
      <c r="O36" s="93"/>
      <c r="P36" s="92">
        <f>IF(P35&gt;15,15,P35)</f>
        <v>0</v>
      </c>
      <c r="Q36" s="93"/>
      <c r="R36" s="92">
        <f>IF(R35&gt;15,15,R35)</f>
        <v>0</v>
      </c>
      <c r="S36" s="93"/>
      <c r="T36" s="92">
        <f>IF(T35&gt;15,15,T35)</f>
        <v>0</v>
      </c>
      <c r="U36" s="93"/>
      <c r="V36" s="92">
        <f>IF(V35&gt;15,15,V35)</f>
        <v>0</v>
      </c>
      <c r="W36" s="93"/>
      <c r="X36" s="92">
        <f>IF(X35&gt;15,15,X35)</f>
        <v>0</v>
      </c>
      <c r="Y36" s="93"/>
      <c r="Z36" s="92">
        <f>IF(Z35&gt;15,15,Z35)</f>
        <v>0</v>
      </c>
      <c r="AA36" s="93"/>
      <c r="AB36" s="92">
        <f>IF(AB35&gt;15,15,AB35)</f>
        <v>0</v>
      </c>
      <c r="AC36" s="93"/>
      <c r="AD36" s="92">
        <f>IF(AD35&gt;15,15,AD35)</f>
        <v>0</v>
      </c>
      <c r="AE36" s="93"/>
      <c r="AF36" s="92">
        <f>IF(AF35&gt;15,15,AF35)</f>
        <v>0</v>
      </c>
    </row>
    <row r="37" spans="1:32" ht="13.8" thickBot="1" x14ac:dyDescent="0.3">
      <c r="A37" s="7"/>
    </row>
    <row r="38" spans="1:32" ht="13.8" thickBot="1" x14ac:dyDescent="0.3">
      <c r="A38" s="81" t="s">
        <v>37</v>
      </c>
      <c r="B38" s="82">
        <f>D36+F36+P36+N36+R36+T36+V36+X36+Z36+AB36+AD36+AF36+L36+J36+H36</f>
        <v>0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32" ht="13.8" thickTop="1" x14ac:dyDescent="0.25"/>
  </sheetData>
  <mergeCells count="1">
    <mergeCell ref="AA1:AF1"/>
  </mergeCells>
  <phoneticPr fontId="4" type="noConversion"/>
  <pageMargins left="0.75" right="0.75" top="1" bottom="1" header="0.5" footer="0.5"/>
  <pageSetup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66FF"/>
  </sheetPr>
  <dimension ref="A1:C22"/>
  <sheetViews>
    <sheetView workbookViewId="0">
      <selection activeCell="C22" sqref="C22"/>
    </sheetView>
  </sheetViews>
  <sheetFormatPr defaultRowHeight="13.2" x14ac:dyDescent="0.25"/>
  <cols>
    <col min="2" max="2" width="53.33203125" customWidth="1"/>
    <col min="3" max="3" width="19.88671875" customWidth="1"/>
  </cols>
  <sheetData>
    <row r="1" spans="1:3" x14ac:dyDescent="0.25">
      <c r="A1" s="76" t="s">
        <v>103</v>
      </c>
      <c r="B1" s="76"/>
    </row>
    <row r="2" spans="1:3" ht="26.4" x14ac:dyDescent="0.25">
      <c r="A2" s="10" t="s">
        <v>60</v>
      </c>
      <c r="B2" s="10" t="s">
        <v>61</v>
      </c>
      <c r="C2" s="15" t="s">
        <v>62</v>
      </c>
    </row>
    <row r="3" spans="1:3" x14ac:dyDescent="0.25">
      <c r="A3" s="77"/>
      <c r="B3" s="78"/>
      <c r="C3" s="77"/>
    </row>
    <row r="4" spans="1:3" x14ac:dyDescent="0.25">
      <c r="A4" s="77"/>
      <c r="B4" s="78"/>
      <c r="C4" s="77"/>
    </row>
    <row r="5" spans="1:3" x14ac:dyDescent="0.25">
      <c r="A5" s="77"/>
      <c r="B5" s="78"/>
      <c r="C5" s="77"/>
    </row>
    <row r="6" spans="1:3" x14ac:dyDescent="0.25">
      <c r="A6" s="77"/>
      <c r="B6" s="78"/>
      <c r="C6" s="77"/>
    </row>
    <row r="7" spans="1:3" x14ac:dyDescent="0.25">
      <c r="A7" s="77"/>
      <c r="B7" s="78"/>
      <c r="C7" s="77"/>
    </row>
    <row r="8" spans="1:3" x14ac:dyDescent="0.25">
      <c r="A8" s="77"/>
      <c r="B8" s="78"/>
      <c r="C8" s="77"/>
    </row>
    <row r="9" spans="1:3" x14ac:dyDescent="0.25">
      <c r="A9" s="77"/>
      <c r="B9" s="78"/>
      <c r="C9" s="77"/>
    </row>
    <row r="10" spans="1:3" x14ac:dyDescent="0.25">
      <c r="A10" s="77"/>
      <c r="B10" s="78"/>
      <c r="C10" s="77"/>
    </row>
    <row r="11" spans="1:3" x14ac:dyDescent="0.25">
      <c r="A11" s="77"/>
      <c r="B11" s="78"/>
      <c r="C11" s="77"/>
    </row>
    <row r="12" spans="1:3" x14ac:dyDescent="0.25">
      <c r="A12" s="77"/>
      <c r="B12" s="78"/>
      <c r="C12" s="77"/>
    </row>
    <row r="13" spans="1:3" x14ac:dyDescent="0.25">
      <c r="A13" s="77"/>
      <c r="B13" s="78"/>
      <c r="C13" s="77"/>
    </row>
    <row r="14" spans="1:3" x14ac:dyDescent="0.25">
      <c r="A14" s="77"/>
      <c r="B14" s="78"/>
      <c r="C14" s="77"/>
    </row>
    <row r="15" spans="1:3" x14ac:dyDescent="0.25">
      <c r="A15" s="77"/>
      <c r="B15" s="78"/>
      <c r="C15" s="77"/>
    </row>
    <row r="16" spans="1:3" x14ac:dyDescent="0.25">
      <c r="A16" s="77"/>
      <c r="B16" s="78"/>
      <c r="C16" s="77"/>
    </row>
    <row r="17" spans="1:3" x14ac:dyDescent="0.25">
      <c r="A17" s="77"/>
      <c r="B17" s="78"/>
      <c r="C17" s="77"/>
    </row>
    <row r="18" spans="1:3" x14ac:dyDescent="0.25">
      <c r="A18" s="77"/>
      <c r="B18" s="78"/>
      <c r="C18" s="77"/>
    </row>
    <row r="19" spans="1:3" x14ac:dyDescent="0.25">
      <c r="A19" s="77"/>
      <c r="B19" s="78"/>
      <c r="C19" s="77"/>
    </row>
    <row r="20" spans="1:3" x14ac:dyDescent="0.25">
      <c r="A20" s="77"/>
      <c r="B20" s="78"/>
      <c r="C20" s="77"/>
    </row>
    <row r="21" spans="1:3" x14ac:dyDescent="0.25">
      <c r="A21" s="77"/>
      <c r="B21" s="78"/>
      <c r="C21" s="77"/>
    </row>
    <row r="22" spans="1:3" x14ac:dyDescent="0.25">
      <c r="B22" s="1" t="s">
        <v>63</v>
      </c>
      <c r="C22" s="79">
        <f>SUM(C3:C21)</f>
        <v>0</v>
      </c>
    </row>
  </sheetData>
  <mergeCells count="1">
    <mergeCell ref="A1:B1"/>
  </mergeCells>
  <phoneticPr fontId="4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Fellowship Totals</vt:lpstr>
      <vt:lpstr>Volunteer Service</vt:lpstr>
      <vt:lpstr>RBMA Programs Attended</vt:lpstr>
      <vt:lpstr>'RBMA Programs Attended'!Print_Area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Mabry</dc:creator>
  <cp:lastModifiedBy>Jessica Struve</cp:lastModifiedBy>
  <cp:lastPrinted>2012-01-31T20:19:14Z</cp:lastPrinted>
  <dcterms:created xsi:type="dcterms:W3CDTF">2012-01-24T20:39:58Z</dcterms:created>
  <dcterms:modified xsi:type="dcterms:W3CDTF">2024-09-13T19:38:09Z</dcterms:modified>
</cp:coreProperties>
</file>